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4145" windowHeight="8835"/>
  </bookViews>
  <sheets>
    <sheet name="Sheet1" sheetId="1" r:id="rId1"/>
    <sheet name="Sheet2" sheetId="2" r:id="rId2"/>
    <sheet name="Sheet3" sheetId="3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12" sheetId="14" r:id="rId9"/>
    <sheet name="Sheet9" sheetId="15" r:id="rId10"/>
    <sheet name="Sheet10" sheetId="16" r:id="rId11"/>
  </sheets>
  <definedNames>
    <definedName name="_xlnm.Print_Area" localSheetId="8">Sheet12!$A$1:$I$18</definedName>
    <definedName name="_xlnm.Print_Area" localSheetId="1">Sheet2!$A$1:$J$28</definedName>
    <definedName name="_xlnm.Print_Area" localSheetId="4">Sheet5!$A$1:$K$44</definedName>
    <definedName name="_xlnm.Print_Area" localSheetId="5">Sheet6!$A$1:$K$32</definedName>
  </definedNames>
  <calcPr calcId="125725"/>
</workbook>
</file>

<file path=xl/calcChain.xml><?xml version="1.0" encoding="utf-8"?>
<calcChain xmlns="http://schemas.openxmlformats.org/spreadsheetml/2006/main">
  <c r="C26" i="7"/>
  <c r="B13" i="9"/>
  <c r="D13"/>
  <c r="C13"/>
  <c r="B29" i="8"/>
  <c r="H35" i="6"/>
  <c r="D35"/>
  <c r="C35"/>
  <c r="G24"/>
  <c r="G35" s="1"/>
  <c r="D24"/>
  <c r="C24"/>
  <c r="F30" i="5"/>
  <c r="D30"/>
  <c r="F22"/>
  <c r="D22"/>
  <c r="F11" i="3"/>
  <c r="C11"/>
  <c r="F21" i="2"/>
  <c r="F28" s="1"/>
  <c r="C21"/>
  <c r="C28" s="1"/>
  <c r="H10" i="1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9"/>
  <c r="F53"/>
  <c r="F69" s="1"/>
  <c r="H54"/>
  <c r="H55"/>
  <c r="H56"/>
  <c r="H57"/>
  <c r="H58"/>
  <c r="H59"/>
  <c r="H60"/>
  <c r="H61"/>
  <c r="H62"/>
  <c r="H63"/>
  <c r="H64"/>
  <c r="H65"/>
  <c r="H66"/>
  <c r="H67"/>
  <c r="H68"/>
  <c r="E53"/>
  <c r="E69" s="1"/>
  <c r="D53"/>
  <c r="D69" s="1"/>
  <c r="C14" i="14"/>
  <c r="H21" i="2"/>
  <c r="H11" i="3"/>
  <c r="H26" i="2"/>
  <c r="H28" s="1"/>
</calcChain>
</file>

<file path=xl/sharedStrings.xml><?xml version="1.0" encoding="utf-8"?>
<sst xmlns="http://schemas.openxmlformats.org/spreadsheetml/2006/main" count="245" uniqueCount="169">
  <si>
    <t>Description</t>
  </si>
  <si>
    <t>€ '000</t>
  </si>
  <si>
    <t>BKK</t>
  </si>
  <si>
    <t>THV</t>
  </si>
  <si>
    <t>Totali</t>
  </si>
  <si>
    <t>Pagesat nga FKK</t>
  </si>
  <si>
    <t>Shpenzimet e udhetimit</t>
  </si>
  <si>
    <t xml:space="preserve">Sherbimet e telekomunikmit </t>
  </si>
  <si>
    <t>Mobiljet dhe pajisjet</t>
  </si>
  <si>
    <t>Lenda djegese</t>
  </si>
  <si>
    <t>Avancat</t>
  </si>
  <si>
    <t>Mirembajtja dhe riparimet</t>
  </si>
  <si>
    <t>Qiraja</t>
  </si>
  <si>
    <t>Shpenzimet e marketingut</t>
  </si>
  <si>
    <t xml:space="preserve">Shpenzimet e reprezentacionit </t>
  </si>
  <si>
    <t xml:space="preserve">Pagesat nga Grantet </t>
  </si>
  <si>
    <t>Shpenzimet e udhetimit brenda vendit</t>
  </si>
  <si>
    <t>Rryma</t>
  </si>
  <si>
    <t>Uji</t>
  </si>
  <si>
    <t>Mbeturinat</t>
  </si>
  <si>
    <t>Internet</t>
  </si>
  <si>
    <t>Shpenzime tjera telefonike vala-900</t>
  </si>
  <si>
    <t>Sherbimet e ndryshme intel.dhe këshilldh</t>
  </si>
  <si>
    <t>Sherbimet kontaktuese tjera</t>
  </si>
  <si>
    <t>Mobile(me pak se 1000 euro)</t>
  </si>
  <si>
    <t>Kompjuter( me pak se  1000 euro)</t>
  </si>
  <si>
    <t>Makinë fotokopjuese&lt;1000 euro</t>
  </si>
  <si>
    <t>Pajisje special. Mjek.&lt;1000 euro)</t>
  </si>
  <si>
    <t>Pajisje tjera( me pak se 1000 euro)</t>
  </si>
  <si>
    <t>Kompjuter( 1000 deri 5000)</t>
  </si>
  <si>
    <t>Pajisje spec. mjek.(1000-5000)</t>
  </si>
  <si>
    <t>Furnizime për zyrë</t>
  </si>
  <si>
    <t>Furn.Ushqim&amp;pije(jo Dreka Zyrt.)</t>
  </si>
  <si>
    <t>Furn.mjeksore</t>
  </si>
  <si>
    <t>Furnizime pastrimi</t>
  </si>
  <si>
    <t>Furnizim me veshmbathje</t>
  </si>
  <si>
    <t>Qymyr</t>
  </si>
  <si>
    <t>Dru</t>
  </si>
  <si>
    <t>Karburante për vetura</t>
  </si>
  <si>
    <t>Regjistr dhe sig I automjeteve</t>
  </si>
  <si>
    <t>Mirmb.&amp;riparim automjeteve</t>
  </si>
  <si>
    <t>Mirëmbajtja e Ndertesave</t>
  </si>
  <si>
    <t>Mirmbajtja e Infrastrukturesa Rrugore</t>
  </si>
  <si>
    <t>Mirmbajtja e teknologjis Inf.</t>
  </si>
  <si>
    <t>Mirmbatja e mobilev dhe pajisjeve</t>
  </si>
  <si>
    <t>Reklamat dhe konkurset</t>
  </si>
  <si>
    <t>Dreka Zyrtare</t>
  </si>
  <si>
    <t>Totali:</t>
  </si>
  <si>
    <t>Pershkrimi</t>
  </si>
  <si>
    <t>Pagesat nga FFK</t>
  </si>
  <si>
    <t>Neto pagat</t>
  </si>
  <si>
    <t>Tatimi nbe te hyra personale</t>
  </si>
  <si>
    <t>Pagesa e kontributit pensional nga punedhenesi</t>
  </si>
  <si>
    <t>Pagesa e kontributit pensional nga I punesuari</t>
  </si>
  <si>
    <t>Pagesat per Sindikata  -0.10% te 0.50%</t>
  </si>
  <si>
    <t>Pagesat e punes jashte orarit</t>
  </si>
  <si>
    <t>Shujtat</t>
  </si>
  <si>
    <t>Pagesat e ndrimeve</t>
  </si>
  <si>
    <t>Meditjet e kontraktuara</t>
  </si>
  <si>
    <t>Pjesemarja ne Kuvend</t>
  </si>
  <si>
    <t>Pagesat e kontraktuara</t>
  </si>
  <si>
    <t>Subvencionet</t>
  </si>
  <si>
    <t xml:space="preserve">Subvencionet per entitetet publike </t>
  </si>
  <si>
    <t xml:space="preserve">Subvencionet per entitetet jo-publike </t>
  </si>
  <si>
    <t>Pagesat per perfituesit individual</t>
  </si>
  <si>
    <t>Pensionet bazik</t>
  </si>
  <si>
    <t>Pensionet invalidore</t>
  </si>
  <si>
    <t>Pensionet ose ndihmat sociale</t>
  </si>
  <si>
    <t>Pagat per invalidet e luftes</t>
  </si>
  <si>
    <t>pagesat per familjet e viktimave te luftes</t>
  </si>
  <si>
    <t xml:space="preserve">Pensionet e perkohshme te Trepces </t>
  </si>
  <si>
    <t>Pagesat nga Grantet</t>
  </si>
  <si>
    <t>Ndertesat</t>
  </si>
  <si>
    <t>Ndertmi I rrugeve</t>
  </si>
  <si>
    <t>Energjimi, gjenerimi, bartja dhe furnizimi</t>
  </si>
  <si>
    <t>kanalizimi</t>
  </si>
  <si>
    <t>Ujsjellësi</t>
  </si>
  <si>
    <t>Kanalizimi</t>
  </si>
  <si>
    <t>Furnizim me rrymë,gjenerimi&amp; Trafostacioni</t>
  </si>
  <si>
    <t>Automjete Transporti</t>
  </si>
  <si>
    <t>Tatimi ne prone</t>
  </si>
  <si>
    <t>Shenim 13 Të Hyrat Vetanake</t>
  </si>
  <si>
    <t xml:space="preserve">Klasifikimi ekonomik </t>
  </si>
  <si>
    <t>Pagat dhe mëditjet</t>
  </si>
  <si>
    <t>Mallrat dhe Shërbimet</t>
  </si>
  <si>
    <t>Shërbimet Publike</t>
  </si>
  <si>
    <t>Subvencionet dhe transferet</t>
  </si>
  <si>
    <t>Shpenzimet Kapitale</t>
  </si>
  <si>
    <t>Totali i Granteve te Percaktuara nga Donatoret</t>
  </si>
  <si>
    <t>Shenimi 14 Grantet dhe Ndihmat</t>
  </si>
  <si>
    <t>,</t>
  </si>
  <si>
    <t>Shpenzimet e udhetimit jasht vendit</t>
  </si>
  <si>
    <t>Përshkrimi</t>
  </si>
  <si>
    <t>Vaj për ngrohje</t>
  </si>
  <si>
    <t>Derivbat për Gjenerator</t>
  </si>
  <si>
    <t>Avans për mallra dhe sherbime</t>
  </si>
  <si>
    <t>Naft për ngohje qendrore</t>
  </si>
  <si>
    <t>Kompenzime per vendime gjyqësor</t>
  </si>
  <si>
    <t>udhëtime zyrtare</t>
  </si>
  <si>
    <t>Shpenzimet e telefonit(sherbimet post.)</t>
  </si>
  <si>
    <t xml:space="preserve">Pagesat ditore te parlamentareve dhe te punes se komisioneve </t>
  </si>
  <si>
    <t>Taksa e regjisrtimit të Automjeteve</t>
  </si>
  <si>
    <t>Gjobat e  gjykatave</t>
  </si>
  <si>
    <t>Taksa e regjistrimit të Biznesit</t>
  </si>
  <si>
    <t>Taksa komunale për leje ndertimi</t>
  </si>
  <si>
    <t>Taksa e regjistrimit të trashegimisë</t>
  </si>
  <si>
    <t>Taksa nga qertifikatat e kurorzimit</t>
  </si>
  <si>
    <t>Taksa nga qertifikatat tjera ofiqarije</t>
  </si>
  <si>
    <t>Taksa tjera Andminstrative</t>
  </si>
  <si>
    <t>Taksa per Tender</t>
  </si>
  <si>
    <t>Taksa nga lic,e shitjes në rrugë</t>
  </si>
  <si>
    <t>Taksa e shfrytëzimit të prones Publike</t>
  </si>
  <si>
    <t>Participimi I shendetësisë</t>
  </si>
  <si>
    <t>Taksa nga gjobat e trafikut</t>
  </si>
  <si>
    <t>Sherbimet teknike</t>
  </si>
  <si>
    <t>Trotuare</t>
  </si>
  <si>
    <t>Ujsjelles</t>
  </si>
  <si>
    <t>€'000</t>
  </si>
  <si>
    <t>Botim.publ.informim publik</t>
  </si>
  <si>
    <t>Shpenzimet per anetaresim</t>
  </si>
  <si>
    <t>Akomodimi</t>
  </si>
  <si>
    <t>Komjuter me pak se 1000 eur</t>
  </si>
  <si>
    <t>Paisje tjera&lt;1000</t>
  </si>
  <si>
    <t>pagesa nga Granti I donatoreve</t>
  </si>
  <si>
    <t>Pagat neto me orar te plote</t>
  </si>
  <si>
    <t>Tatimi dhe kontributet ne te ardhura personale</t>
  </si>
  <si>
    <t xml:space="preserve">Ndertesa </t>
  </si>
  <si>
    <t>Komjuter</t>
  </si>
  <si>
    <t>Pagesat nga Grantet (Donatoret e jashtem)</t>
  </si>
  <si>
    <t>Taksa e  ndrrimit të desti. të tokes</t>
  </si>
  <si>
    <t>Taksa nga matjet në teren</t>
  </si>
  <si>
    <t>Shenimi 3 Grantet e percaktuara te donatoreve</t>
  </si>
  <si>
    <t>Klasifikimi ekonomik</t>
  </si>
  <si>
    <t>Paga dhe meditje</t>
  </si>
  <si>
    <t>Mallrat dhe sherbimet</t>
  </si>
  <si>
    <t>sherbimet publike</t>
  </si>
  <si>
    <t>Shpenzimet kapitale</t>
  </si>
  <si>
    <t>THV 2011</t>
  </si>
  <si>
    <t>Sherb.kontraktuese tjera</t>
  </si>
  <si>
    <t>Vetura zyrtare</t>
  </si>
  <si>
    <t>Kapital tjeter</t>
  </si>
  <si>
    <t>Paisje speciale mjeksore</t>
  </si>
  <si>
    <t>Shenimi 6. Mallrat dhe sherbimet janar-qershor 2015</t>
  </si>
  <si>
    <t>Janar-qershor 2015</t>
  </si>
  <si>
    <t xml:space="preserve">THV </t>
  </si>
  <si>
    <t>Shenime 5 Pagat dhe Meditjet(Janar-qershor -2015)</t>
  </si>
  <si>
    <t>Shenimi 7 Sherbimet Komunale(Janar-qershor-2015)</t>
  </si>
  <si>
    <t>Shenimi 8 Transferet dhe subvencionet(Janar-qershor-2015)</t>
  </si>
  <si>
    <t>JANAR-QERSHOR-2015</t>
  </si>
  <si>
    <t>Shpenzimet postare</t>
  </si>
  <si>
    <t>Vendimet e gjykatave</t>
  </si>
  <si>
    <t>GPD</t>
  </si>
  <si>
    <t xml:space="preserve"> tShpenzimet e telefonise fikse</t>
  </si>
  <si>
    <t>Transfere per qeveri tjera</t>
  </si>
  <si>
    <t>Miremb.e investimeve</t>
  </si>
  <si>
    <t xml:space="preserve">Pajisje tjera </t>
  </si>
  <si>
    <t>Transf.kap.per.etnitete publike</t>
  </si>
  <si>
    <t>Pagesa per vendime gjyqsore</t>
  </si>
  <si>
    <t>transf.kap.per.etnitete jo publike</t>
  </si>
  <si>
    <t>Shenimi 2 Ndarja e Fondit të Përgjithshëm per vitin 2015</t>
  </si>
  <si>
    <t>OBSH</t>
  </si>
  <si>
    <t>UN-HABITAT</t>
  </si>
  <si>
    <t>GRANT DON.TE JASHTEM SHDM</t>
  </si>
  <si>
    <t>GRANT DON.TE MBRENDSHEM PTK</t>
  </si>
  <si>
    <t>Participimi ne bujqesi</t>
  </si>
  <si>
    <t xml:space="preserve">Kurse te hyrat nga gjobat ne trafik per kete periudhe jane 16,766.00€.Pra per kete periudhe te hyrat e gjithembarshme </t>
  </si>
  <si>
    <r>
      <rPr>
        <b/>
        <sz val="10"/>
        <rFont val="Arial"/>
        <family val="2"/>
      </rPr>
      <t>jane 288,267.14€.Per gjobat e gjykatave deri ne momentin e raportimit nuk e kemi raportin nga thesari</t>
    </r>
    <r>
      <rPr>
        <sz val="10"/>
        <rFont val="Arial"/>
        <charset val="238"/>
      </rPr>
      <t>.</t>
    </r>
  </si>
  <si>
    <r>
      <t>Koment:Tehyrat vetanake te inkasuara nga Komuna dhe te futura ne sistem si dhe te alokuara jane</t>
    </r>
    <r>
      <rPr>
        <sz val="12"/>
        <rFont val="Garamond"/>
        <family val="1"/>
      </rPr>
      <t>:</t>
    </r>
    <r>
      <rPr>
        <b/>
        <sz val="12"/>
        <rFont val="Garamond"/>
        <family val="1"/>
      </rPr>
      <t>271,501.14€</t>
    </r>
    <r>
      <rPr>
        <sz val="12"/>
        <rFont val="Garamond"/>
        <family val="1"/>
      </rPr>
      <t>.</t>
    </r>
  </si>
  <si>
    <t>Shenimi 9. Investimet kapitale per janar-qershor 20105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</si>
</sst>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€-2]\ #,##0;[Red]\-[$€-2]\ #,##0"/>
  </numFmts>
  <fonts count="28">
    <font>
      <sz val="10"/>
      <name val="Arial"/>
      <charset val="238"/>
    </font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12"/>
      <name val="Arial"/>
      <family val="2"/>
    </font>
    <font>
      <sz val="12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Arial"/>
    </font>
    <font>
      <sz val="14"/>
      <name val="Arial"/>
      <charset val="238"/>
    </font>
    <font>
      <sz val="14"/>
      <name val="Arial"/>
    </font>
    <font>
      <b/>
      <sz val="14"/>
      <name val="Garamond"/>
      <family val="1"/>
    </font>
    <font>
      <sz val="14"/>
      <name val="Garamond"/>
      <family val="1"/>
    </font>
    <font>
      <b/>
      <u/>
      <sz val="12"/>
      <name val="Garamond"/>
      <family val="1"/>
    </font>
    <font>
      <sz val="16"/>
      <name val="Arial"/>
      <charset val="238"/>
    </font>
    <font>
      <b/>
      <sz val="16"/>
      <name val="Arial"/>
      <family val="2"/>
    </font>
    <font>
      <sz val="16"/>
      <name val="Arial"/>
      <family val="2"/>
    </font>
    <font>
      <sz val="16"/>
      <name val="Arial"/>
    </font>
    <font>
      <b/>
      <sz val="16"/>
      <name val="Garamond"/>
      <family val="1"/>
    </font>
    <font>
      <sz val="16"/>
      <name val="Garamond"/>
      <family val="1"/>
    </font>
    <font>
      <sz val="1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name val="Garamond"/>
      <family val="1"/>
    </font>
    <font>
      <sz val="20"/>
      <name val="Garamond"/>
      <family val="1"/>
    </font>
    <font>
      <sz val="10"/>
      <name val="Arial"/>
      <family val="2"/>
    </font>
    <font>
      <b/>
      <sz val="12"/>
      <color theme="0"/>
      <name val="Garamond"/>
      <family val="1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3" fillId="0" borderId="0" xfId="0" applyNumberFormat="1" applyFont="1"/>
    <xf numFmtId="0" fontId="8" fillId="0" borderId="0" xfId="0" applyFont="1"/>
    <xf numFmtId="0" fontId="2" fillId="0" borderId="1" xfId="0" applyFont="1" applyBorder="1" applyAlignment="1">
      <alignment horizontal="center" wrapText="1"/>
    </xf>
    <xf numFmtId="41" fontId="3" fillId="0" borderId="1" xfId="0" applyNumberFormat="1" applyFont="1" applyBorder="1" applyAlignment="1">
      <alignment horizontal="right"/>
    </xf>
    <xf numFmtId="41" fontId="0" fillId="0" borderId="1" xfId="0" applyNumberForma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41" fontId="3" fillId="0" borderId="1" xfId="0" applyNumberFormat="1" applyFont="1" applyBorder="1"/>
    <xf numFmtId="41" fontId="2" fillId="0" borderId="1" xfId="0" applyNumberFormat="1" applyFont="1" applyBorder="1"/>
    <xf numFmtId="41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41" fontId="0" fillId="0" borderId="0" xfId="0" applyNumberFormat="1"/>
    <xf numFmtId="41" fontId="2" fillId="2" borderId="1" xfId="0" applyNumberFormat="1" applyFont="1" applyFill="1" applyBorder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2" fillId="0" borderId="1" xfId="0" applyFont="1" applyBorder="1"/>
    <xf numFmtId="9" fontId="12" fillId="0" borderId="1" xfId="0" applyNumberFormat="1" applyFont="1" applyBorder="1"/>
    <xf numFmtId="9" fontId="12" fillId="0" borderId="1" xfId="0" applyNumberFormat="1" applyFont="1" applyBorder="1" applyAlignment="1">
      <alignment horizontal="right"/>
    </xf>
    <xf numFmtId="1" fontId="12" fillId="0" borderId="1" xfId="0" applyNumberFormat="1" applyFont="1" applyBorder="1" applyAlignment="1">
      <alignment horizontal="right"/>
    </xf>
    <xf numFmtId="41" fontId="12" fillId="0" borderId="1" xfId="0" applyNumberFormat="1" applyFont="1" applyBorder="1" applyAlignment="1">
      <alignment horizontal="right"/>
    </xf>
    <xf numFmtId="1" fontId="12" fillId="0" borderId="1" xfId="0" applyNumberFormat="1" applyFont="1" applyBorder="1" applyAlignment="1"/>
    <xf numFmtId="0" fontId="11" fillId="2" borderId="1" xfId="0" applyFont="1" applyFill="1" applyBorder="1"/>
    <xf numFmtId="3" fontId="11" fillId="2" borderId="1" xfId="0" applyNumberFormat="1" applyFont="1" applyFill="1" applyBorder="1"/>
    <xf numFmtId="3" fontId="11" fillId="0" borderId="1" xfId="0" applyNumberFormat="1" applyFont="1" applyBorder="1"/>
    <xf numFmtId="9" fontId="11" fillId="0" borderId="1" xfId="0" applyNumberFormat="1" applyFont="1" applyBorder="1"/>
    <xf numFmtId="0" fontId="9" fillId="0" borderId="1" xfId="0" applyFont="1" applyBorder="1"/>
    <xf numFmtId="0" fontId="10" fillId="0" borderId="1" xfId="0" applyFont="1" applyBorder="1"/>
    <xf numFmtId="0" fontId="13" fillId="0" borderId="0" xfId="0" applyFont="1"/>
    <xf numFmtId="0" fontId="14" fillId="0" borderId="1" xfId="0" applyFont="1" applyBorder="1"/>
    <xf numFmtId="0" fontId="14" fillId="0" borderId="0" xfId="0" applyFont="1"/>
    <xf numFmtId="0" fontId="15" fillId="0" borderId="1" xfId="0" applyFont="1" applyBorder="1"/>
    <xf numFmtId="0" fontId="16" fillId="0" borderId="1" xfId="0" applyFont="1" applyBorder="1"/>
    <xf numFmtId="0" fontId="17" fillId="0" borderId="1" xfId="1" applyFont="1" applyBorder="1"/>
    <xf numFmtId="0" fontId="18" fillId="0" borderId="1" xfId="1" applyFont="1" applyBorder="1" applyAlignment="1">
      <alignment horizontal="center" wrapText="1"/>
    </xf>
    <xf numFmtId="0" fontId="18" fillId="0" borderId="1" xfId="1" applyFont="1" applyBorder="1" applyAlignment="1">
      <alignment horizontal="center"/>
    </xf>
    <xf numFmtId="0" fontId="18" fillId="0" borderId="1" xfId="1" applyFont="1" applyBorder="1"/>
    <xf numFmtId="0" fontId="19" fillId="0" borderId="1" xfId="1" applyFont="1" applyBorder="1"/>
    <xf numFmtId="41" fontId="19" fillId="3" borderId="1" xfId="1" applyNumberFormat="1" applyFont="1" applyFill="1" applyBorder="1"/>
    <xf numFmtId="41" fontId="19" fillId="0" borderId="1" xfId="1" applyNumberFormat="1" applyFont="1" applyBorder="1"/>
    <xf numFmtId="0" fontId="14" fillId="3" borderId="0" xfId="0" applyFont="1" applyFill="1"/>
    <xf numFmtId="0" fontId="18" fillId="2" borderId="1" xfId="1" applyFont="1" applyFill="1" applyBorder="1"/>
    <xf numFmtId="41" fontId="18" fillId="2" borderId="1" xfId="1" applyNumberFormat="1" applyFont="1" applyFill="1" applyBorder="1"/>
    <xf numFmtId="41" fontId="19" fillId="0" borderId="1" xfId="1" applyNumberFormat="1" applyFont="1" applyBorder="1" applyAlignment="1">
      <alignment horizontal="center"/>
    </xf>
    <xf numFmtId="41" fontId="18" fillId="0" borderId="1" xfId="1" applyNumberFormat="1" applyFont="1" applyBorder="1"/>
    <xf numFmtId="0" fontId="17" fillId="0" borderId="0" xfId="1" applyFont="1" applyBorder="1"/>
    <xf numFmtId="41" fontId="17" fillId="0" borderId="0" xfId="1" applyNumberFormat="1" applyFont="1" applyBorder="1"/>
    <xf numFmtId="41" fontId="14" fillId="0" borderId="0" xfId="0" applyNumberFormat="1" applyFont="1"/>
    <xf numFmtId="0" fontId="3" fillId="3" borderId="1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1" xfId="0" applyFont="1" applyBorder="1"/>
    <xf numFmtId="0" fontId="23" fillId="0" borderId="1" xfId="0" applyFont="1" applyBorder="1" applyAlignment="1">
      <alignment horizontal="center" wrapText="1"/>
    </xf>
    <xf numFmtId="0" fontId="23" fillId="0" borderId="1" xfId="0" applyFont="1" applyBorder="1"/>
    <xf numFmtId="0" fontId="24" fillId="0" borderId="1" xfId="0" applyFont="1" applyBorder="1"/>
    <xf numFmtId="0" fontId="23" fillId="0" borderId="1" xfId="0" applyFont="1" applyBorder="1" applyAlignment="1">
      <alignment horizontal="center"/>
    </xf>
    <xf numFmtId="41" fontId="24" fillId="0" borderId="1" xfId="0" applyNumberFormat="1" applyFont="1" applyBorder="1"/>
    <xf numFmtId="41" fontId="23" fillId="2" borderId="1" xfId="0" applyNumberFormat="1" applyFont="1" applyFill="1" applyBorder="1"/>
    <xf numFmtId="41" fontId="24" fillId="0" borderId="1" xfId="0" applyNumberFormat="1" applyFont="1" applyBorder="1" applyAlignment="1">
      <alignment horizontal="center"/>
    </xf>
    <xf numFmtId="41" fontId="23" fillId="4" borderId="1" xfId="0" applyNumberFormat="1" applyFont="1" applyFill="1" applyBorder="1"/>
    <xf numFmtId="0" fontId="25" fillId="0" borderId="0" xfId="0" applyFont="1"/>
    <xf numFmtId="0" fontId="0" fillId="0" borderId="3" xfId="0" applyBorder="1"/>
    <xf numFmtId="0" fontId="0" fillId="5" borderId="3" xfId="0" applyFill="1" applyBorder="1"/>
    <xf numFmtId="0" fontId="0" fillId="6" borderId="0" xfId="0" applyFill="1"/>
    <xf numFmtId="0" fontId="6" fillId="0" borderId="3" xfId="0" applyFont="1" applyBorder="1"/>
    <xf numFmtId="0" fontId="23" fillId="0" borderId="1" xfId="0" applyFont="1" applyBorder="1" applyAlignment="1">
      <alignment horizontal="center" wrapText="1"/>
    </xf>
    <xf numFmtId="0" fontId="18" fillId="0" borderId="1" xfId="1" applyFont="1" applyBorder="1" applyAlignment="1">
      <alignment horizontal="center" wrapText="1"/>
    </xf>
    <xf numFmtId="0" fontId="0" fillId="0" borderId="0" xfId="0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right" wrapText="1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41" fontId="3" fillId="0" borderId="0" xfId="0" applyNumberFormat="1" applyFont="1" applyBorder="1"/>
    <xf numFmtId="0" fontId="26" fillId="6" borderId="0" xfId="0" applyFont="1" applyFill="1" applyBorder="1"/>
    <xf numFmtId="41" fontId="2" fillId="6" borderId="0" xfId="0" applyNumberFormat="1" applyFont="1" applyFill="1" applyBorder="1"/>
    <xf numFmtId="0" fontId="18" fillId="0" borderId="1" xfId="1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7" fillId="0" borderId="0" xfId="0" applyFont="1"/>
    <xf numFmtId="0" fontId="7" fillId="0" borderId="3" xfId="0" applyFont="1" applyBorder="1"/>
    <xf numFmtId="0" fontId="2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7" fillId="0" borderId="3" xfId="0" applyFont="1" applyBorder="1"/>
    <xf numFmtId="0" fontId="27" fillId="5" borderId="3" xfId="0" applyFont="1" applyFill="1" applyBorder="1"/>
    <xf numFmtId="0" fontId="27" fillId="6" borderId="0" xfId="0" applyFont="1" applyFill="1"/>
    <xf numFmtId="0" fontId="27" fillId="0" borderId="1" xfId="0" applyFont="1" applyBorder="1"/>
    <xf numFmtId="0" fontId="7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12" fillId="0" borderId="1" xfId="0" applyFont="1" applyBorder="1" applyAlignment="1">
      <alignment horizontal="left" wrapText="1"/>
    </xf>
    <xf numFmtId="41" fontId="12" fillId="0" borderId="1" xfId="0" applyNumberFormat="1" applyFont="1" applyBorder="1"/>
    <xf numFmtId="41" fontId="11" fillId="2" borderId="1" xfId="0" applyNumberFormat="1" applyFont="1" applyFill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11" fillId="0" borderId="0" xfId="0" applyFont="1" applyAlignment="1">
      <alignment horizontal="center" wrapText="1"/>
    </xf>
    <xf numFmtId="0" fontId="12" fillId="0" borderId="0" xfId="0" applyFont="1"/>
    <xf numFmtId="0" fontId="18" fillId="0" borderId="1" xfId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2"/>
  <sheetViews>
    <sheetView tabSelected="1" view="pageBreakPreview" zoomScale="75" workbookViewId="0">
      <selection activeCell="I69" sqref="I69"/>
    </sheetView>
  </sheetViews>
  <sheetFormatPr defaultColWidth="19.85546875" defaultRowHeight="20.25"/>
  <cols>
    <col min="1" max="3" width="19.85546875" style="46"/>
    <col min="4" max="4" width="20.85546875" style="46" customWidth="1"/>
    <col min="5" max="5" width="19.85546875" style="46"/>
    <col min="6" max="6" width="17.140625" style="46" customWidth="1"/>
    <col min="7" max="7" width="19.85546875" style="46" hidden="1" customWidth="1"/>
    <col min="8" max="8" width="16.42578125" style="46" customWidth="1"/>
    <col min="9" max="16384" width="19.85546875" style="46"/>
  </cols>
  <sheetData>
    <row r="1" spans="1:12">
      <c r="A1" s="45"/>
      <c r="B1" s="45"/>
      <c r="C1" s="45"/>
      <c r="D1" s="45"/>
      <c r="E1" s="45"/>
      <c r="F1" s="45"/>
      <c r="G1" s="45"/>
      <c r="H1" s="45"/>
    </row>
    <row r="2" spans="1:12">
      <c r="A2" s="45"/>
      <c r="B2" s="47" t="s">
        <v>142</v>
      </c>
      <c r="C2" s="48"/>
      <c r="D2" s="47"/>
      <c r="E2" s="45"/>
      <c r="F2" s="45"/>
      <c r="G2" s="45"/>
      <c r="H2" s="45"/>
    </row>
    <row r="3" spans="1:12">
      <c r="A3" s="45"/>
      <c r="B3" s="45"/>
      <c r="C3" s="45"/>
      <c r="D3" s="45"/>
      <c r="E3" s="45"/>
      <c r="F3" s="45"/>
      <c r="G3" s="45"/>
      <c r="H3" s="45"/>
    </row>
    <row r="4" spans="1:12" ht="21">
      <c r="A4" s="49"/>
      <c r="B4" s="49"/>
      <c r="C4" s="114" t="s">
        <v>143</v>
      </c>
      <c r="D4" s="114"/>
      <c r="E4" s="114"/>
      <c r="F4" s="114"/>
      <c r="G4" s="50"/>
      <c r="H4" s="50"/>
    </row>
    <row r="5" spans="1:12" ht="21">
      <c r="A5" s="50"/>
      <c r="B5" s="50"/>
      <c r="C5" s="50"/>
      <c r="D5" s="83" t="s">
        <v>2</v>
      </c>
      <c r="E5" s="83" t="s">
        <v>144</v>
      </c>
      <c r="F5" s="94" t="s">
        <v>151</v>
      </c>
      <c r="G5" s="50"/>
      <c r="H5" s="94" t="s">
        <v>4</v>
      </c>
    </row>
    <row r="6" spans="1:12" ht="21">
      <c r="A6" s="50" t="s">
        <v>0</v>
      </c>
      <c r="B6" s="50" t="s">
        <v>92</v>
      </c>
      <c r="C6" s="51"/>
      <c r="D6" s="51" t="s">
        <v>1</v>
      </c>
      <c r="E6" s="51" t="s">
        <v>117</v>
      </c>
      <c r="F6" s="51" t="s">
        <v>117</v>
      </c>
      <c r="G6" s="51"/>
      <c r="H6" s="51" t="s">
        <v>117</v>
      </c>
    </row>
    <row r="7" spans="1:12" ht="21">
      <c r="A7" s="50"/>
      <c r="B7" s="50"/>
      <c r="C7" s="51"/>
      <c r="D7" s="51"/>
      <c r="E7" s="51"/>
      <c r="F7" s="51"/>
      <c r="G7" s="51"/>
      <c r="H7" s="51"/>
    </row>
    <row r="8" spans="1:12" ht="21">
      <c r="A8" s="52" t="s">
        <v>5</v>
      </c>
      <c r="B8" s="53"/>
      <c r="C8" s="53"/>
      <c r="D8" s="53"/>
      <c r="E8" s="53"/>
      <c r="F8" s="53"/>
      <c r="G8" s="53"/>
      <c r="H8" s="53"/>
    </row>
    <row r="9" spans="1:12" ht="21">
      <c r="A9" s="53" t="s">
        <v>16</v>
      </c>
      <c r="B9" s="53"/>
      <c r="C9" s="54"/>
      <c r="D9" s="54">
        <v>36</v>
      </c>
      <c r="E9" s="54">
        <v>8</v>
      </c>
      <c r="F9" s="54"/>
      <c r="G9" s="55"/>
      <c r="H9" s="55">
        <f>D9+E9+F9</f>
        <v>44</v>
      </c>
    </row>
    <row r="10" spans="1:12" ht="19.5" customHeight="1">
      <c r="A10" s="53" t="s">
        <v>91</v>
      </c>
      <c r="B10" s="53"/>
      <c r="C10" s="54"/>
      <c r="D10" s="54">
        <v>6</v>
      </c>
      <c r="E10" s="54">
        <v>3</v>
      </c>
      <c r="F10" s="54">
        <v>1</v>
      </c>
      <c r="G10" s="55"/>
      <c r="H10" s="55">
        <f t="shared" ref="H10:H52" si="0">D10+E10+F10</f>
        <v>10</v>
      </c>
    </row>
    <row r="11" spans="1:12" ht="0.75" hidden="1" customHeight="1">
      <c r="A11" s="53" t="s">
        <v>17</v>
      </c>
      <c r="B11" s="53"/>
      <c r="C11" s="54"/>
      <c r="D11" s="54"/>
      <c r="E11" s="54"/>
      <c r="F11" s="54"/>
      <c r="G11" s="55"/>
      <c r="H11" s="55">
        <f t="shared" si="0"/>
        <v>0</v>
      </c>
    </row>
    <row r="12" spans="1:12" ht="0.75" hidden="1" customHeight="1">
      <c r="A12" s="53" t="s">
        <v>18</v>
      </c>
      <c r="B12" s="53"/>
      <c r="C12" s="54"/>
      <c r="D12" s="54"/>
      <c r="E12" s="54"/>
      <c r="F12" s="54"/>
      <c r="G12" s="55">
        <v>0</v>
      </c>
      <c r="H12" s="55">
        <f t="shared" si="0"/>
        <v>0</v>
      </c>
    </row>
    <row r="13" spans="1:12" ht="21" hidden="1">
      <c r="A13" s="53" t="s">
        <v>19</v>
      </c>
      <c r="B13" s="53"/>
      <c r="C13" s="54"/>
      <c r="D13" s="54"/>
      <c r="E13" s="54"/>
      <c r="F13" s="54"/>
      <c r="G13" s="55"/>
      <c r="H13" s="55">
        <f t="shared" si="0"/>
        <v>0</v>
      </c>
    </row>
    <row r="14" spans="1:12" ht="21" hidden="1">
      <c r="A14" s="53" t="s">
        <v>99</v>
      </c>
      <c r="B14" s="53"/>
      <c r="C14" s="54"/>
      <c r="D14" s="54"/>
      <c r="E14" s="54"/>
      <c r="F14" s="54"/>
      <c r="G14" s="55"/>
      <c r="H14" s="55">
        <f t="shared" si="0"/>
        <v>0</v>
      </c>
      <c r="L14" s="56"/>
    </row>
    <row r="15" spans="1:12" ht="21">
      <c r="A15" s="53" t="s">
        <v>20</v>
      </c>
      <c r="B15" s="53"/>
      <c r="C15" s="54"/>
      <c r="D15" s="54">
        <v>1</v>
      </c>
      <c r="E15" s="54"/>
      <c r="F15" s="54"/>
      <c r="G15" s="55"/>
      <c r="H15" s="55">
        <f t="shared" si="0"/>
        <v>1</v>
      </c>
    </row>
    <row r="16" spans="1:12" ht="21">
      <c r="A16" s="53" t="s">
        <v>21</v>
      </c>
      <c r="B16" s="53"/>
      <c r="C16" s="54"/>
      <c r="D16" s="54">
        <v>8</v>
      </c>
      <c r="E16" s="54">
        <v>1</v>
      </c>
      <c r="F16" s="54"/>
      <c r="G16" s="55"/>
      <c r="H16" s="55">
        <f t="shared" si="0"/>
        <v>9</v>
      </c>
    </row>
    <row r="17" spans="1:8" ht="21">
      <c r="A17" s="53" t="s">
        <v>149</v>
      </c>
      <c r="B17" s="53"/>
      <c r="C17" s="54"/>
      <c r="D17" s="54">
        <v>5</v>
      </c>
      <c r="E17" s="54"/>
      <c r="F17" s="54"/>
      <c r="G17" s="55"/>
      <c r="H17" s="55">
        <f t="shared" si="0"/>
        <v>5</v>
      </c>
    </row>
    <row r="18" spans="1:8" ht="21">
      <c r="A18" s="53" t="s">
        <v>119</v>
      </c>
      <c r="B18" s="53"/>
      <c r="C18" s="54"/>
      <c r="D18" s="54">
        <v>1</v>
      </c>
      <c r="E18" s="54"/>
      <c r="F18" s="54"/>
      <c r="G18" s="55"/>
      <c r="H18" s="55">
        <f t="shared" si="0"/>
        <v>1</v>
      </c>
    </row>
    <row r="19" spans="1:8" ht="21">
      <c r="A19" s="53" t="s">
        <v>114</v>
      </c>
      <c r="B19" s="53"/>
      <c r="C19" s="54"/>
      <c r="D19" s="54"/>
      <c r="E19" s="54"/>
      <c r="F19" s="54"/>
      <c r="G19" s="55"/>
      <c r="H19" s="55">
        <f t="shared" si="0"/>
        <v>0</v>
      </c>
    </row>
    <row r="20" spans="1:8" ht="21">
      <c r="A20" s="53" t="s">
        <v>22</v>
      </c>
      <c r="B20" s="53"/>
      <c r="C20" s="54"/>
      <c r="D20" s="54">
        <v>3</v>
      </c>
      <c r="E20" s="54">
        <v>22</v>
      </c>
      <c r="F20" s="54"/>
      <c r="G20" s="55"/>
      <c r="H20" s="55">
        <f t="shared" si="0"/>
        <v>25</v>
      </c>
    </row>
    <row r="21" spans="1:8" ht="21">
      <c r="A21" s="53" t="s">
        <v>23</v>
      </c>
      <c r="B21" s="53"/>
      <c r="C21" s="54"/>
      <c r="D21" s="54">
        <v>70</v>
      </c>
      <c r="E21" s="54">
        <v>22</v>
      </c>
      <c r="F21" s="54"/>
      <c r="G21" s="55"/>
      <c r="H21" s="55">
        <f t="shared" si="0"/>
        <v>92</v>
      </c>
    </row>
    <row r="22" spans="1:8" ht="21">
      <c r="A22" s="53" t="s">
        <v>97</v>
      </c>
      <c r="B22" s="53"/>
      <c r="C22" s="54"/>
      <c r="D22" s="54"/>
      <c r="E22" s="54"/>
      <c r="F22" s="54"/>
      <c r="G22" s="55"/>
      <c r="H22" s="55">
        <f t="shared" si="0"/>
        <v>0</v>
      </c>
    </row>
    <row r="23" spans="1:8" ht="21">
      <c r="A23" s="53" t="s">
        <v>25</v>
      </c>
      <c r="B23" s="53"/>
      <c r="C23" s="54"/>
      <c r="D23" s="54"/>
      <c r="E23" s="54"/>
      <c r="F23" s="54"/>
      <c r="G23" s="55"/>
      <c r="H23" s="55">
        <f t="shared" si="0"/>
        <v>0</v>
      </c>
    </row>
    <row r="24" spans="1:8" ht="21">
      <c r="A24" s="53" t="s">
        <v>24</v>
      </c>
      <c r="B24" s="53"/>
      <c r="C24" s="54"/>
      <c r="D24" s="54"/>
      <c r="E24" s="54">
        <v>2</v>
      </c>
      <c r="F24" s="54"/>
      <c r="G24" s="55"/>
      <c r="H24" s="55">
        <f t="shared" si="0"/>
        <v>2</v>
      </c>
    </row>
    <row r="25" spans="1:8" ht="21">
      <c r="A25" s="53" t="s">
        <v>26</v>
      </c>
      <c r="B25" s="53"/>
      <c r="C25" s="54"/>
      <c r="D25" s="54"/>
      <c r="E25" s="54"/>
      <c r="F25" s="54"/>
      <c r="G25" s="55"/>
      <c r="H25" s="55">
        <f t="shared" si="0"/>
        <v>0</v>
      </c>
    </row>
    <row r="26" spans="1:8" ht="21">
      <c r="A26" s="53" t="s">
        <v>27</v>
      </c>
      <c r="B26" s="53"/>
      <c r="C26" s="54"/>
      <c r="D26" s="54"/>
      <c r="E26" s="54"/>
      <c r="F26" s="54"/>
      <c r="G26" s="55"/>
      <c r="H26" s="55">
        <f t="shared" si="0"/>
        <v>0</v>
      </c>
    </row>
    <row r="27" spans="1:8" ht="21">
      <c r="A27" s="53" t="s">
        <v>28</v>
      </c>
      <c r="B27" s="53"/>
      <c r="C27" s="54"/>
      <c r="D27" s="54">
        <v>1</v>
      </c>
      <c r="E27" s="54">
        <v>4</v>
      </c>
      <c r="F27" s="54"/>
      <c r="G27" s="55"/>
      <c r="H27" s="55">
        <f t="shared" si="0"/>
        <v>5</v>
      </c>
    </row>
    <row r="28" spans="1:8" ht="21">
      <c r="A28" s="53" t="s">
        <v>29</v>
      </c>
      <c r="B28" s="53"/>
      <c r="C28" s="54"/>
      <c r="D28" s="54"/>
      <c r="E28" s="54"/>
      <c r="F28" s="54"/>
      <c r="G28" s="55"/>
      <c r="H28" s="55">
        <f t="shared" si="0"/>
        <v>0</v>
      </c>
    </row>
    <row r="29" spans="1:8" ht="21">
      <c r="A29" s="53" t="s">
        <v>30</v>
      </c>
      <c r="B29" s="53"/>
      <c r="C29" s="54"/>
      <c r="D29" s="54"/>
      <c r="E29" s="54"/>
      <c r="F29" s="54"/>
      <c r="G29" s="55"/>
      <c r="H29" s="55">
        <f t="shared" si="0"/>
        <v>0</v>
      </c>
    </row>
    <row r="30" spans="1:8" ht="21">
      <c r="A30" s="53" t="s">
        <v>120</v>
      </c>
      <c r="B30" s="53"/>
      <c r="C30" s="54"/>
      <c r="D30" s="54"/>
      <c r="E30" s="54"/>
      <c r="F30" s="54"/>
      <c r="G30" s="55"/>
      <c r="H30" s="55">
        <f t="shared" si="0"/>
        <v>0</v>
      </c>
    </row>
    <row r="31" spans="1:8" ht="21">
      <c r="A31" s="53" t="s">
        <v>31</v>
      </c>
      <c r="B31" s="53"/>
      <c r="C31" s="54"/>
      <c r="D31" s="54">
        <v>58</v>
      </c>
      <c r="E31" s="54">
        <v>7</v>
      </c>
      <c r="F31" s="54"/>
      <c r="G31" s="55"/>
      <c r="H31" s="55">
        <f t="shared" si="0"/>
        <v>65</v>
      </c>
    </row>
    <row r="32" spans="1:8" ht="21">
      <c r="A32" s="53" t="s">
        <v>32</v>
      </c>
      <c r="B32" s="53"/>
      <c r="C32" s="54"/>
      <c r="D32" s="54">
        <v>1</v>
      </c>
      <c r="E32" s="54"/>
      <c r="F32" s="54"/>
      <c r="G32" s="55"/>
      <c r="H32" s="55">
        <f t="shared" si="0"/>
        <v>1</v>
      </c>
    </row>
    <row r="33" spans="1:8" ht="21">
      <c r="A33" s="53" t="s">
        <v>33</v>
      </c>
      <c r="B33" s="53"/>
      <c r="C33" s="54"/>
      <c r="D33" s="54">
        <v>19</v>
      </c>
      <c r="E33" s="54">
        <v>5</v>
      </c>
      <c r="F33" s="54"/>
      <c r="G33" s="55"/>
      <c r="H33" s="55">
        <v>24</v>
      </c>
    </row>
    <row r="34" spans="1:8" ht="21">
      <c r="A34" s="53" t="s">
        <v>34</v>
      </c>
      <c r="B34" s="53"/>
      <c r="C34" s="54"/>
      <c r="D34" s="54">
        <v>4</v>
      </c>
      <c r="E34" s="54">
        <v>4</v>
      </c>
      <c r="F34" s="54"/>
      <c r="G34" s="55"/>
      <c r="H34" s="55">
        <f t="shared" si="0"/>
        <v>8</v>
      </c>
    </row>
    <row r="35" spans="1:8" ht="21">
      <c r="A35" s="53" t="s">
        <v>35</v>
      </c>
      <c r="B35" s="53"/>
      <c r="C35" s="54"/>
      <c r="D35" s="54"/>
      <c r="E35" s="54"/>
      <c r="F35" s="54"/>
      <c r="G35" s="55"/>
      <c r="H35" s="55">
        <f t="shared" si="0"/>
        <v>0</v>
      </c>
    </row>
    <row r="36" spans="1:8" ht="21">
      <c r="A36" s="53" t="s">
        <v>36</v>
      </c>
      <c r="B36" s="53"/>
      <c r="C36" s="54"/>
      <c r="D36" s="54">
        <v>2</v>
      </c>
      <c r="E36" s="54"/>
      <c r="F36" s="54"/>
      <c r="G36" s="55"/>
      <c r="H36" s="55">
        <f t="shared" si="0"/>
        <v>2</v>
      </c>
    </row>
    <row r="37" spans="1:8" ht="21">
      <c r="A37" s="53" t="s">
        <v>96</v>
      </c>
      <c r="B37" s="53"/>
      <c r="C37" s="54"/>
      <c r="D37" s="54"/>
      <c r="E37" s="54"/>
      <c r="F37" s="54"/>
      <c r="G37" s="55"/>
      <c r="H37" s="55">
        <f t="shared" si="0"/>
        <v>0</v>
      </c>
    </row>
    <row r="38" spans="1:8" ht="21">
      <c r="A38" s="53" t="s">
        <v>93</v>
      </c>
      <c r="B38" s="53"/>
      <c r="C38" s="54"/>
      <c r="D38" s="54"/>
      <c r="E38" s="54"/>
      <c r="F38" s="54"/>
      <c r="G38" s="55"/>
      <c r="H38" s="55">
        <f t="shared" si="0"/>
        <v>0</v>
      </c>
    </row>
    <row r="39" spans="1:8" ht="21">
      <c r="A39" s="53" t="s">
        <v>37</v>
      </c>
      <c r="B39" s="53"/>
      <c r="C39" s="54"/>
      <c r="D39" s="54">
        <v>31</v>
      </c>
      <c r="E39" s="54">
        <v>25</v>
      </c>
      <c r="F39" s="54"/>
      <c r="G39" s="55"/>
      <c r="H39" s="55">
        <f t="shared" si="0"/>
        <v>56</v>
      </c>
    </row>
    <row r="40" spans="1:8" ht="21">
      <c r="A40" s="53" t="s">
        <v>94</v>
      </c>
      <c r="B40" s="53"/>
      <c r="C40" s="54"/>
      <c r="D40" s="54"/>
      <c r="E40" s="54"/>
      <c r="F40" s="54"/>
      <c r="G40" s="55"/>
      <c r="H40" s="55">
        <f t="shared" si="0"/>
        <v>0</v>
      </c>
    </row>
    <row r="41" spans="1:8" ht="21">
      <c r="A41" s="53" t="s">
        <v>38</v>
      </c>
      <c r="B41" s="53"/>
      <c r="C41" s="54"/>
      <c r="D41" s="54">
        <v>48</v>
      </c>
      <c r="E41" s="54">
        <v>5</v>
      </c>
      <c r="F41" s="54"/>
      <c r="G41" s="55"/>
      <c r="H41" s="55">
        <f t="shared" si="0"/>
        <v>53</v>
      </c>
    </row>
    <row r="42" spans="1:8" ht="21">
      <c r="A42" s="53" t="s">
        <v>95</v>
      </c>
      <c r="B42" s="53" t="s">
        <v>98</v>
      </c>
      <c r="C42" s="54"/>
      <c r="D42" s="54"/>
      <c r="E42" s="54"/>
      <c r="F42" s="54"/>
      <c r="G42" s="55"/>
      <c r="H42" s="55">
        <f t="shared" si="0"/>
        <v>0</v>
      </c>
    </row>
    <row r="43" spans="1:8" ht="21">
      <c r="A43" s="53" t="s">
        <v>39</v>
      </c>
      <c r="B43" s="53"/>
      <c r="C43" s="54"/>
      <c r="D43" s="54">
        <v>4</v>
      </c>
      <c r="E43" s="54"/>
      <c r="F43" s="54">
        <v>1</v>
      </c>
      <c r="G43" s="55"/>
      <c r="H43" s="55">
        <f t="shared" si="0"/>
        <v>5</v>
      </c>
    </row>
    <row r="44" spans="1:8" ht="21">
      <c r="A44" s="53" t="s">
        <v>40</v>
      </c>
      <c r="B44" s="53"/>
      <c r="C44" s="54"/>
      <c r="D44" s="54">
        <v>9</v>
      </c>
      <c r="E44" s="54">
        <v>2</v>
      </c>
      <c r="F44" s="54"/>
      <c r="G44" s="55"/>
      <c r="H44" s="55">
        <f t="shared" si="0"/>
        <v>11</v>
      </c>
    </row>
    <row r="45" spans="1:8" ht="21">
      <c r="A45" s="53" t="s">
        <v>41</v>
      </c>
      <c r="B45" s="53"/>
      <c r="C45" s="54"/>
      <c r="D45" s="54">
        <v>14</v>
      </c>
      <c r="E45" s="54">
        <v>2</v>
      </c>
      <c r="F45" s="54"/>
      <c r="G45" s="55"/>
      <c r="H45" s="55">
        <f t="shared" si="0"/>
        <v>16</v>
      </c>
    </row>
    <row r="46" spans="1:8" ht="21">
      <c r="A46" s="53" t="s">
        <v>42</v>
      </c>
      <c r="B46" s="53"/>
      <c r="C46" s="54"/>
      <c r="D46" s="54">
        <v>4</v>
      </c>
      <c r="E46" s="54"/>
      <c r="F46" s="54"/>
      <c r="G46" s="55"/>
      <c r="H46" s="55">
        <f t="shared" si="0"/>
        <v>4</v>
      </c>
    </row>
    <row r="47" spans="1:8" ht="21">
      <c r="A47" s="53" t="s">
        <v>43</v>
      </c>
      <c r="B47" s="53"/>
      <c r="C47" s="54"/>
      <c r="D47" s="54">
        <v>2</v>
      </c>
      <c r="E47" s="54"/>
      <c r="F47" s="54"/>
      <c r="G47" s="55"/>
      <c r="H47" s="55">
        <f t="shared" si="0"/>
        <v>2</v>
      </c>
    </row>
    <row r="48" spans="1:8" ht="21">
      <c r="A48" s="53" t="s">
        <v>44</v>
      </c>
      <c r="B48" s="53"/>
      <c r="C48" s="54"/>
      <c r="D48" s="54">
        <v>2</v>
      </c>
      <c r="E48" s="54"/>
      <c r="F48" s="54"/>
      <c r="G48" s="55"/>
      <c r="H48" s="55">
        <f t="shared" si="0"/>
        <v>2</v>
      </c>
    </row>
    <row r="49" spans="1:8" ht="21">
      <c r="A49" s="53" t="s">
        <v>45</v>
      </c>
      <c r="B49" s="53"/>
      <c r="C49" s="54"/>
      <c r="D49" s="54">
        <v>1</v>
      </c>
      <c r="E49" s="54"/>
      <c r="F49" s="54"/>
      <c r="G49" s="55"/>
      <c r="H49" s="55">
        <f t="shared" si="0"/>
        <v>1</v>
      </c>
    </row>
    <row r="50" spans="1:8" ht="21">
      <c r="A50" s="53" t="s">
        <v>118</v>
      </c>
      <c r="B50" s="53"/>
      <c r="C50" s="54"/>
      <c r="D50" s="54">
        <v>5</v>
      </c>
      <c r="E50" s="54"/>
      <c r="F50" s="54">
        <v>1</v>
      </c>
      <c r="G50" s="55"/>
      <c r="H50" s="55">
        <f t="shared" si="0"/>
        <v>6</v>
      </c>
    </row>
    <row r="51" spans="1:8" ht="21">
      <c r="A51" s="53" t="s">
        <v>46</v>
      </c>
      <c r="B51" s="53"/>
      <c r="C51" s="54"/>
      <c r="D51" s="54">
        <v>13</v>
      </c>
      <c r="E51" s="54">
        <v>1</v>
      </c>
      <c r="F51" s="54"/>
      <c r="G51" s="55"/>
      <c r="H51" s="55">
        <f t="shared" si="0"/>
        <v>14</v>
      </c>
    </row>
    <row r="52" spans="1:8" ht="21">
      <c r="A52" s="53" t="s">
        <v>150</v>
      </c>
      <c r="B52" s="53"/>
      <c r="C52" s="54"/>
      <c r="D52" s="54">
        <v>2</v>
      </c>
      <c r="E52" s="54"/>
      <c r="F52" s="54"/>
      <c r="G52" s="55"/>
      <c r="H52" s="55">
        <f t="shared" si="0"/>
        <v>2</v>
      </c>
    </row>
    <row r="53" spans="1:8" ht="21">
      <c r="A53" s="57" t="s">
        <v>47</v>
      </c>
      <c r="B53" s="57"/>
      <c r="C53" s="58"/>
      <c r="D53" s="58">
        <f>SUM(D9:D52)</f>
        <v>350</v>
      </c>
      <c r="E53" s="58">
        <f>SUM(E9:E52)</f>
        <v>113</v>
      </c>
      <c r="F53" s="58">
        <f>F9+F10+F15+F16+F17+F18+F19+F20+F21+F22+F23+F24+F25+F26+F27+F28+F29+F30+F31+F32+F33+F34+F35+F36+F37+F38+F39+F40+F41+F42+F43+F44+F45+F46+F47+F48+F49+F50+F51</f>
        <v>3</v>
      </c>
      <c r="G53" s="58"/>
      <c r="H53" s="58">
        <v>466</v>
      </c>
    </row>
    <row r="54" spans="1:8" ht="21">
      <c r="A54" s="52" t="s">
        <v>15</v>
      </c>
      <c r="B54" s="53"/>
      <c r="C54" s="55"/>
      <c r="D54" s="55"/>
      <c r="E54" s="55"/>
      <c r="F54" s="55"/>
      <c r="G54" s="55"/>
      <c r="H54" s="55">
        <f>D54+E54+F54</f>
        <v>0</v>
      </c>
    </row>
    <row r="55" spans="1:8" ht="21">
      <c r="A55" s="53" t="s">
        <v>6</v>
      </c>
      <c r="B55" s="53"/>
      <c r="C55" s="55"/>
      <c r="D55" s="59"/>
      <c r="E55" s="55"/>
      <c r="F55" s="55"/>
      <c r="G55" s="55"/>
      <c r="H55" s="55">
        <f t="shared" ref="H55:H68" si="1">D55+E55+F55</f>
        <v>0</v>
      </c>
    </row>
    <row r="56" spans="1:8" ht="21">
      <c r="A56" s="53" t="s">
        <v>7</v>
      </c>
      <c r="B56" s="53"/>
      <c r="C56" s="55"/>
      <c r="D56" s="59"/>
      <c r="E56" s="55"/>
      <c r="F56" s="55"/>
      <c r="G56" s="55"/>
      <c r="H56" s="55">
        <f t="shared" si="1"/>
        <v>0</v>
      </c>
    </row>
    <row r="57" spans="1:8" ht="21">
      <c r="A57" s="53" t="s">
        <v>121</v>
      </c>
      <c r="B57" s="53"/>
      <c r="C57" s="55"/>
      <c r="D57" s="59"/>
      <c r="E57" s="55"/>
      <c r="F57" s="55"/>
      <c r="G57" s="55"/>
      <c r="H57" s="55">
        <f t="shared" si="1"/>
        <v>0</v>
      </c>
    </row>
    <row r="58" spans="1:8" ht="21">
      <c r="A58" s="53" t="s">
        <v>8</v>
      </c>
      <c r="B58" s="53"/>
      <c r="C58" s="55"/>
      <c r="D58" s="59"/>
      <c r="E58" s="55"/>
      <c r="F58" s="55"/>
      <c r="G58" s="55"/>
      <c r="H58" s="55">
        <f t="shared" si="1"/>
        <v>0</v>
      </c>
    </row>
    <row r="59" spans="1:8" ht="21">
      <c r="A59" s="53" t="s">
        <v>122</v>
      </c>
      <c r="B59" s="53"/>
      <c r="C59" s="55"/>
      <c r="D59" s="59"/>
      <c r="E59" s="55"/>
      <c r="F59" s="55"/>
      <c r="G59" s="55"/>
      <c r="H59" s="55">
        <f t="shared" si="1"/>
        <v>0</v>
      </c>
    </row>
    <row r="60" spans="1:8" ht="21">
      <c r="A60" s="53" t="s">
        <v>9</v>
      </c>
      <c r="B60" s="53"/>
      <c r="C60" s="55"/>
      <c r="D60" s="59"/>
      <c r="E60" s="55"/>
      <c r="F60" s="55"/>
      <c r="G60" s="55"/>
      <c r="H60" s="55">
        <f t="shared" si="1"/>
        <v>0</v>
      </c>
    </row>
    <row r="61" spans="1:8" ht="21">
      <c r="A61" s="53" t="s">
        <v>10</v>
      </c>
      <c r="B61" s="53"/>
      <c r="C61" s="55"/>
      <c r="D61" s="59"/>
      <c r="E61" s="55"/>
      <c r="F61" s="55"/>
      <c r="G61" s="55"/>
      <c r="H61" s="55">
        <f t="shared" si="1"/>
        <v>0</v>
      </c>
    </row>
    <row r="62" spans="1:8" ht="21">
      <c r="A62" s="53" t="s">
        <v>138</v>
      </c>
      <c r="B62" s="53"/>
      <c r="C62" s="55"/>
      <c r="D62" s="59"/>
      <c r="E62" s="55"/>
      <c r="F62" s="55"/>
      <c r="G62" s="55"/>
      <c r="H62" s="55">
        <f t="shared" si="1"/>
        <v>0</v>
      </c>
    </row>
    <row r="63" spans="1:8" ht="21">
      <c r="A63" s="53" t="s">
        <v>11</v>
      </c>
      <c r="B63" s="53"/>
      <c r="C63" s="55"/>
      <c r="D63" s="59"/>
      <c r="E63" s="55"/>
      <c r="F63" s="55"/>
      <c r="G63" s="55"/>
      <c r="H63" s="55">
        <f t="shared" si="1"/>
        <v>0</v>
      </c>
    </row>
    <row r="64" spans="1:8" ht="21">
      <c r="A64" s="53" t="s">
        <v>12</v>
      </c>
      <c r="B64" s="53"/>
      <c r="C64" s="55"/>
      <c r="D64" s="59"/>
      <c r="E64" s="55"/>
      <c r="F64" s="55"/>
      <c r="G64" s="55"/>
      <c r="H64" s="55">
        <f t="shared" si="1"/>
        <v>0</v>
      </c>
    </row>
    <row r="65" spans="1:8" ht="21">
      <c r="A65" s="53" t="s">
        <v>13</v>
      </c>
      <c r="B65" s="53"/>
      <c r="C65" s="55"/>
      <c r="D65" s="59"/>
      <c r="E65" s="55"/>
      <c r="F65" s="55"/>
      <c r="G65" s="55"/>
      <c r="H65" s="55">
        <f t="shared" si="1"/>
        <v>0</v>
      </c>
    </row>
    <row r="66" spans="1:8" ht="21">
      <c r="A66" s="53" t="s">
        <v>14</v>
      </c>
      <c r="B66" s="53"/>
      <c r="C66" s="55"/>
      <c r="D66" s="59"/>
      <c r="E66" s="55"/>
      <c r="F66" s="55"/>
      <c r="G66" s="55"/>
      <c r="H66" s="55">
        <f t="shared" si="1"/>
        <v>0</v>
      </c>
    </row>
    <row r="67" spans="1:8" ht="21">
      <c r="A67" s="53"/>
      <c r="B67" s="53"/>
      <c r="C67" s="60"/>
      <c r="D67" s="60"/>
      <c r="E67" s="60"/>
      <c r="F67" s="60"/>
      <c r="G67" s="60"/>
      <c r="H67" s="55">
        <f t="shared" si="1"/>
        <v>0</v>
      </c>
    </row>
    <row r="68" spans="1:8" ht="21">
      <c r="A68" s="53"/>
      <c r="B68" s="53"/>
      <c r="C68" s="55"/>
      <c r="D68" s="55"/>
      <c r="E68" s="55"/>
      <c r="F68" s="55"/>
      <c r="G68" s="55"/>
      <c r="H68" s="55">
        <f t="shared" si="1"/>
        <v>0</v>
      </c>
    </row>
    <row r="69" spans="1:8" ht="21">
      <c r="A69" s="57" t="s">
        <v>4</v>
      </c>
      <c r="B69" s="57"/>
      <c r="C69" s="58"/>
      <c r="D69" s="58">
        <f>SUM(D53:D68)</f>
        <v>350</v>
      </c>
      <c r="E69" s="58">
        <f>SUM(E53:E68)</f>
        <v>113</v>
      </c>
      <c r="F69" s="58">
        <f>SUM(F53:F68)</f>
        <v>3</v>
      </c>
      <c r="G69" s="58"/>
      <c r="H69" s="58">
        <v>466</v>
      </c>
    </row>
    <row r="70" spans="1:8">
      <c r="A70" s="61"/>
      <c r="B70" s="61"/>
      <c r="C70" s="62"/>
      <c r="D70" s="61"/>
      <c r="E70" s="61"/>
      <c r="F70" s="61"/>
      <c r="G70" s="61"/>
      <c r="H70" s="62"/>
    </row>
    <row r="71" spans="1:8">
      <c r="C71" s="63"/>
    </row>
    <row r="72" spans="1:8">
      <c r="C72" s="63"/>
    </row>
  </sheetData>
  <mergeCells count="1">
    <mergeCell ref="C4:F4"/>
  </mergeCells>
  <phoneticPr fontId="0" type="noConversion"/>
  <pageMargins left="0.75" right="0.75" top="1" bottom="1" header="0.5" footer="0.5"/>
  <pageSetup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H29"/>
  <sheetViews>
    <sheetView workbookViewId="0">
      <selection activeCell="M15" sqref="M15"/>
    </sheetView>
  </sheetViews>
  <sheetFormatPr defaultRowHeight="12.75"/>
  <cols>
    <col min="1" max="1" width="62.85546875" customWidth="1"/>
    <col min="2" max="2" width="4.85546875" customWidth="1"/>
    <col min="3" max="4" width="9.5703125" customWidth="1"/>
    <col min="5" max="5" width="1.5703125" customWidth="1"/>
    <col min="6" max="6" width="9.5703125" customWidth="1"/>
    <col min="7" max="7" width="2" customWidth="1"/>
    <col min="8" max="8" width="10.85546875" hidden="1" customWidth="1"/>
  </cols>
  <sheetData>
    <row r="3" spans="1:8" ht="15.75">
      <c r="A3" s="6"/>
    </row>
    <row r="4" spans="1:8" ht="15.75">
      <c r="A4" s="6" t="s">
        <v>145</v>
      </c>
    </row>
    <row r="5" spans="1:8" ht="15.75">
      <c r="C5" s="115">
        <v>2015</v>
      </c>
      <c r="D5" s="115"/>
      <c r="E5" s="115"/>
      <c r="F5" s="115"/>
      <c r="G5" s="1"/>
      <c r="H5" s="2"/>
    </row>
    <row r="6" spans="1:8" s="2" customFormat="1" ht="15.75">
      <c r="C6" s="2" t="s">
        <v>2</v>
      </c>
      <c r="D6" s="2" t="s">
        <v>3</v>
      </c>
      <c r="F6" s="2" t="s">
        <v>4</v>
      </c>
    </row>
    <row r="7" spans="1:8" s="2" customFormat="1" ht="15.75">
      <c r="A7" s="1" t="s">
        <v>48</v>
      </c>
      <c r="B7" s="1"/>
      <c r="C7" s="3" t="s">
        <v>1</v>
      </c>
      <c r="D7" s="3" t="s">
        <v>1</v>
      </c>
      <c r="E7" s="3"/>
      <c r="F7" s="3" t="s">
        <v>1</v>
      </c>
      <c r="G7" s="3"/>
      <c r="H7" s="3" t="s">
        <v>1</v>
      </c>
    </row>
    <row r="8" spans="1:8" s="2" customFormat="1" ht="15.75">
      <c r="A8" s="11"/>
      <c r="B8" s="11"/>
      <c r="C8" s="15"/>
      <c r="D8" s="15"/>
      <c r="E8" s="15"/>
      <c r="F8" s="15"/>
      <c r="G8" s="15"/>
      <c r="H8" s="15"/>
    </row>
    <row r="9" spans="1:8" s="5" customFormat="1" ht="15.75">
      <c r="A9" s="16" t="s">
        <v>49</v>
      </c>
      <c r="B9" s="17"/>
      <c r="C9" s="17"/>
      <c r="D9" s="17"/>
      <c r="E9" s="17"/>
      <c r="F9" s="17"/>
      <c r="G9" s="17"/>
      <c r="H9" s="17"/>
    </row>
    <row r="10" spans="1:8" s="5" customFormat="1" ht="15.75">
      <c r="A10" s="17" t="s">
        <v>50</v>
      </c>
      <c r="B10" s="17"/>
      <c r="C10" s="18">
        <v>3122</v>
      </c>
      <c r="D10" s="18"/>
      <c r="E10" s="18"/>
      <c r="F10" s="18">
        <v>3122</v>
      </c>
      <c r="G10" s="18"/>
      <c r="H10" s="18">
        <v>0</v>
      </c>
    </row>
    <row r="11" spans="1:8" s="5" customFormat="1" ht="15.75">
      <c r="A11" s="17" t="s">
        <v>51</v>
      </c>
      <c r="B11" s="17"/>
      <c r="C11" s="18">
        <v>161</v>
      </c>
      <c r="D11" s="18"/>
      <c r="E11" s="18"/>
      <c r="F11" s="18">
        <v>161</v>
      </c>
      <c r="G11" s="18"/>
      <c r="H11" s="18">
        <v>0</v>
      </c>
    </row>
    <row r="12" spans="1:8" s="5" customFormat="1" ht="15.75">
      <c r="A12" s="17" t="s">
        <v>52</v>
      </c>
      <c r="B12" s="17"/>
      <c r="C12" s="18">
        <v>173</v>
      </c>
      <c r="D12" s="18"/>
      <c r="E12" s="18"/>
      <c r="F12" s="18">
        <v>173</v>
      </c>
      <c r="G12" s="18"/>
      <c r="H12" s="18">
        <v>0</v>
      </c>
    </row>
    <row r="13" spans="1:8" s="5" customFormat="1" ht="15.75">
      <c r="A13" s="17" t="s">
        <v>53</v>
      </c>
      <c r="B13" s="17"/>
      <c r="C13" s="18">
        <v>173</v>
      </c>
      <c r="D13" s="18"/>
      <c r="E13" s="18"/>
      <c r="F13" s="18">
        <v>173</v>
      </c>
      <c r="G13" s="18"/>
      <c r="H13" s="18">
        <v>0</v>
      </c>
    </row>
    <row r="14" spans="1:8" s="5" customFormat="1" ht="15.75">
      <c r="A14" s="17" t="s">
        <v>54</v>
      </c>
      <c r="B14" s="17"/>
      <c r="C14" s="18">
        <v>10</v>
      </c>
      <c r="D14" s="18"/>
      <c r="E14" s="18"/>
      <c r="F14" s="18">
        <v>10</v>
      </c>
      <c r="G14" s="18"/>
      <c r="H14" s="18">
        <v>0</v>
      </c>
    </row>
    <row r="15" spans="1:8" s="5" customFormat="1" ht="15.75">
      <c r="A15" s="17" t="s">
        <v>55</v>
      </c>
      <c r="B15" s="17"/>
      <c r="C15" s="18"/>
      <c r="D15" s="18"/>
      <c r="E15" s="18"/>
      <c r="F15" s="18"/>
      <c r="G15" s="18"/>
      <c r="H15" s="18">
        <v>0</v>
      </c>
    </row>
    <row r="16" spans="1:8" s="5" customFormat="1" ht="15.75">
      <c r="A16" s="17" t="s">
        <v>100</v>
      </c>
      <c r="B16" s="17"/>
      <c r="C16" s="18"/>
      <c r="D16" s="18"/>
      <c r="E16" s="18"/>
      <c r="F16" s="18"/>
      <c r="G16" s="18"/>
      <c r="H16" s="18">
        <v>0</v>
      </c>
    </row>
    <row r="17" spans="1:8" s="5" customFormat="1" ht="15.75">
      <c r="A17" s="17" t="s">
        <v>56</v>
      </c>
      <c r="B17" s="17"/>
      <c r="C17" s="18"/>
      <c r="D17" s="18"/>
      <c r="E17" s="18"/>
      <c r="F17" s="18"/>
      <c r="G17" s="18"/>
      <c r="H17" s="18">
        <v>0</v>
      </c>
    </row>
    <row r="18" spans="1:8" s="5" customFormat="1" ht="15.75">
      <c r="A18" s="17" t="s">
        <v>57</v>
      </c>
      <c r="B18" s="17"/>
      <c r="C18" s="18"/>
      <c r="D18" s="18"/>
      <c r="E18" s="18"/>
      <c r="F18" s="18"/>
      <c r="G18" s="18"/>
      <c r="H18" s="18">
        <v>0</v>
      </c>
    </row>
    <row r="19" spans="1:8" s="5" customFormat="1" ht="15.75">
      <c r="A19" s="17" t="s">
        <v>58</v>
      </c>
      <c r="B19" s="17"/>
      <c r="C19" s="18"/>
      <c r="D19" s="18"/>
      <c r="E19" s="18"/>
      <c r="F19" s="18"/>
      <c r="G19" s="18"/>
      <c r="H19" s="18">
        <v>0</v>
      </c>
    </row>
    <row r="20" spans="1:8" s="5" customFormat="1" ht="15.75">
      <c r="A20" s="17" t="s">
        <v>59</v>
      </c>
      <c r="B20" s="17"/>
      <c r="C20" s="18"/>
      <c r="D20" s="18"/>
      <c r="E20" s="18"/>
      <c r="F20" s="18"/>
      <c r="G20" s="18"/>
      <c r="H20" s="18">
        <v>0</v>
      </c>
    </row>
    <row r="21" spans="1:8" s="5" customFormat="1" ht="15.75">
      <c r="A21" s="16" t="s">
        <v>47</v>
      </c>
      <c r="B21" s="17"/>
      <c r="C21" s="24">
        <f>SUM(C10:C20)</f>
        <v>3639</v>
      </c>
      <c r="D21" s="24"/>
      <c r="E21" s="24"/>
      <c r="F21" s="24">
        <f>SUM(F10:F20)</f>
        <v>3639</v>
      </c>
      <c r="G21" s="24"/>
      <c r="H21" s="24">
        <f>+H15+H10</f>
        <v>0</v>
      </c>
    </row>
    <row r="22" spans="1:8" s="5" customFormat="1" ht="15.75">
      <c r="A22" s="16" t="s">
        <v>123</v>
      </c>
      <c r="B22" s="17"/>
      <c r="C22" s="18"/>
      <c r="D22" s="18"/>
      <c r="E22" s="18"/>
      <c r="F22" s="18"/>
      <c r="G22" s="18"/>
      <c r="H22" s="18">
        <v>0</v>
      </c>
    </row>
    <row r="23" spans="1:8" s="5" customFormat="1" ht="15.75">
      <c r="A23" s="17" t="s">
        <v>124</v>
      </c>
      <c r="B23" s="17"/>
      <c r="C23" s="18"/>
      <c r="D23" s="20"/>
      <c r="E23" s="18"/>
      <c r="F23" s="18"/>
      <c r="G23" s="18"/>
      <c r="H23" s="18">
        <v>0</v>
      </c>
    </row>
    <row r="24" spans="1:8" s="5" customFormat="1" ht="15.75">
      <c r="A24" s="17" t="s">
        <v>125</v>
      </c>
      <c r="B24" s="17"/>
      <c r="C24" s="18"/>
      <c r="D24" s="20"/>
      <c r="E24" s="18"/>
      <c r="F24" s="18"/>
      <c r="G24" s="18"/>
      <c r="H24" s="18">
        <v>0</v>
      </c>
    </row>
    <row r="25" spans="1:8" s="5" customFormat="1" ht="15.75">
      <c r="A25" s="17" t="s">
        <v>60</v>
      </c>
      <c r="B25" s="17"/>
      <c r="C25" s="18"/>
      <c r="D25" s="20"/>
      <c r="E25" s="18"/>
      <c r="F25" s="18"/>
      <c r="G25" s="18"/>
      <c r="H25" s="18">
        <v>0</v>
      </c>
    </row>
    <row r="26" spans="1:8" s="5" customFormat="1" ht="15.75">
      <c r="A26" s="17" t="s">
        <v>47</v>
      </c>
      <c r="B26" s="17"/>
      <c r="C26" s="19"/>
      <c r="D26" s="19"/>
      <c r="E26" s="19"/>
      <c r="F26" s="19"/>
      <c r="G26" s="19"/>
      <c r="H26" s="19">
        <f>SUM(H23:H25)</f>
        <v>0</v>
      </c>
    </row>
    <row r="27" spans="1:8" s="5" customFormat="1" ht="15.75">
      <c r="A27" s="17"/>
      <c r="B27" s="17"/>
      <c r="C27" s="18"/>
      <c r="D27" s="20"/>
      <c r="E27" s="18"/>
      <c r="F27" s="18"/>
      <c r="G27" s="18"/>
      <c r="H27" s="18"/>
    </row>
    <row r="28" spans="1:8" s="4" customFormat="1" ht="15.75">
      <c r="A28" s="16" t="s">
        <v>4</v>
      </c>
      <c r="B28" s="16"/>
      <c r="C28" s="24">
        <f>SUM(C21:C27)</f>
        <v>3639</v>
      </c>
      <c r="D28" s="24"/>
      <c r="E28" s="24"/>
      <c r="F28" s="24">
        <f>SUM(F21:F27)</f>
        <v>3639</v>
      </c>
      <c r="G28" s="24"/>
      <c r="H28" s="24">
        <f>H26+H21</f>
        <v>0</v>
      </c>
    </row>
    <row r="29" spans="1:8">
      <c r="A29" s="14"/>
      <c r="B29" s="14"/>
      <c r="C29" s="14"/>
      <c r="D29" s="14"/>
      <c r="E29" s="14"/>
      <c r="F29" s="14"/>
      <c r="G29" s="14"/>
      <c r="H29" s="14"/>
    </row>
  </sheetData>
  <mergeCells count="1">
    <mergeCell ref="C5:F5"/>
  </mergeCells>
  <phoneticPr fontId="0" type="noConversion"/>
  <pageMargins left="0.74803149606299213" right="0.15748031496062992" top="0.59055118110236227" bottom="0.39370078740157483" header="0.11811023622047245" footer="0.11811023622047245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H13"/>
  <sheetViews>
    <sheetView workbookViewId="0">
      <selection activeCell="L5" sqref="L5:L6"/>
    </sheetView>
  </sheetViews>
  <sheetFormatPr defaultRowHeight="12.75"/>
  <cols>
    <col min="1" max="1" width="62.140625" customWidth="1"/>
    <col min="2" max="2" width="4.85546875" customWidth="1"/>
    <col min="3" max="4" width="9.5703125" customWidth="1"/>
    <col min="5" max="5" width="1.5703125" customWidth="1"/>
    <col min="6" max="6" width="9.5703125" customWidth="1"/>
    <col min="7" max="7" width="2" customWidth="1"/>
    <col min="8" max="8" width="10.85546875" hidden="1" customWidth="1"/>
  </cols>
  <sheetData>
    <row r="2" spans="1:8" ht="15.75">
      <c r="A2" s="6" t="s">
        <v>146</v>
      </c>
    </row>
    <row r="3" spans="1:8" ht="15.75">
      <c r="A3" s="14"/>
      <c r="B3" s="14"/>
      <c r="C3" s="116">
        <v>2015</v>
      </c>
      <c r="D3" s="116"/>
      <c r="E3" s="116"/>
      <c r="F3" s="116"/>
      <c r="G3" s="11"/>
      <c r="H3" s="11"/>
    </row>
    <row r="4" spans="1:8" s="2" customFormat="1" ht="15.75">
      <c r="A4" s="11"/>
      <c r="B4" s="11"/>
      <c r="C4" s="11" t="s">
        <v>2</v>
      </c>
      <c r="D4" s="11" t="s">
        <v>3</v>
      </c>
      <c r="E4" s="11"/>
      <c r="F4" s="11" t="s">
        <v>4</v>
      </c>
      <c r="G4" s="11"/>
      <c r="H4" s="11"/>
    </row>
    <row r="5" spans="1:8" s="2" customFormat="1" ht="15.75">
      <c r="A5" s="11" t="s">
        <v>48</v>
      </c>
      <c r="B5" s="11"/>
      <c r="C5" s="15" t="s">
        <v>1</v>
      </c>
      <c r="D5" s="15" t="s">
        <v>1</v>
      </c>
      <c r="E5" s="15"/>
      <c r="F5" s="15" t="s">
        <v>1</v>
      </c>
      <c r="G5" s="15"/>
      <c r="H5" s="15" t="s">
        <v>1</v>
      </c>
    </row>
    <row r="6" spans="1:8" s="2" customFormat="1" ht="15.75">
      <c r="A6" s="11"/>
      <c r="B6" s="11"/>
      <c r="C6" s="15"/>
      <c r="D6" s="15"/>
      <c r="E6" s="15"/>
      <c r="F6" s="15"/>
      <c r="G6" s="15"/>
      <c r="H6" s="15"/>
    </row>
    <row r="7" spans="1:8" s="5" customFormat="1" ht="15.75">
      <c r="A7" s="17" t="s">
        <v>17</v>
      </c>
      <c r="B7" s="17"/>
      <c r="C7" s="18">
        <v>59</v>
      </c>
      <c r="D7" s="18"/>
      <c r="E7" s="18"/>
      <c r="F7" s="18">
        <v>59</v>
      </c>
      <c r="G7" s="18"/>
      <c r="H7" s="18">
        <v>0</v>
      </c>
    </row>
    <row r="8" spans="1:8" s="5" customFormat="1" ht="15.75">
      <c r="A8" s="17" t="s">
        <v>18</v>
      </c>
      <c r="B8" s="17"/>
      <c r="C8" s="18">
        <v>36</v>
      </c>
      <c r="D8" s="12"/>
      <c r="E8" s="18"/>
      <c r="F8" s="18">
        <v>36</v>
      </c>
      <c r="G8" s="18"/>
      <c r="H8" s="18">
        <v>0</v>
      </c>
    </row>
    <row r="9" spans="1:8" s="5" customFormat="1" ht="15.75">
      <c r="A9" s="17" t="s">
        <v>19</v>
      </c>
      <c r="B9" s="17"/>
      <c r="C9" s="18">
        <v>51</v>
      </c>
      <c r="D9" s="12"/>
      <c r="E9" s="18"/>
      <c r="F9" s="18">
        <v>51</v>
      </c>
      <c r="G9" s="18"/>
      <c r="H9" s="18"/>
    </row>
    <row r="10" spans="1:8" s="5" customFormat="1" ht="15.75">
      <c r="A10" s="17" t="s">
        <v>152</v>
      </c>
      <c r="B10" s="17"/>
      <c r="C10" s="18">
        <v>4</v>
      </c>
      <c r="D10" s="18"/>
      <c r="E10" s="18"/>
      <c r="F10" s="18">
        <v>4</v>
      </c>
      <c r="G10" s="18"/>
      <c r="H10" s="18"/>
    </row>
    <row r="11" spans="1:8" s="4" customFormat="1" ht="15.75">
      <c r="A11" s="16" t="s">
        <v>4</v>
      </c>
      <c r="B11" s="16"/>
      <c r="C11" s="24">
        <f>SUM(C7:C10)</f>
        <v>150</v>
      </c>
      <c r="D11" s="24"/>
      <c r="E11" s="24"/>
      <c r="F11" s="24">
        <f>SUM(F6:F10)</f>
        <v>150</v>
      </c>
      <c r="G11" s="24"/>
      <c r="H11" s="24">
        <f>SUM(H7:H8)</f>
        <v>0</v>
      </c>
    </row>
    <row r="12" spans="1:8">
      <c r="A12" s="14"/>
      <c r="B12" s="14"/>
      <c r="C12" s="13"/>
      <c r="D12" s="13"/>
      <c r="E12" s="13"/>
      <c r="F12" s="13"/>
      <c r="G12" s="13"/>
      <c r="H12" s="13"/>
    </row>
    <row r="13" spans="1:8">
      <c r="A13" s="14"/>
      <c r="B13" s="14"/>
      <c r="C13" s="14"/>
      <c r="D13" s="14"/>
      <c r="E13" s="14"/>
      <c r="F13" s="14"/>
      <c r="G13" s="14"/>
      <c r="H13" s="14"/>
    </row>
  </sheetData>
  <mergeCells count="1">
    <mergeCell ref="C3:F3"/>
  </mergeCells>
  <phoneticPr fontId="0" type="noConversion"/>
  <pageMargins left="0.75" right="0.75" top="1" bottom="1" header="0.5" footer="0.5"/>
  <pageSetup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4:H31"/>
  <sheetViews>
    <sheetView workbookViewId="0">
      <selection activeCell="L20" sqref="L20"/>
    </sheetView>
  </sheetViews>
  <sheetFormatPr defaultRowHeight="12.75"/>
  <cols>
    <col min="1" max="1" width="64.140625" customWidth="1"/>
    <col min="2" max="2" width="4.85546875" customWidth="1"/>
    <col min="3" max="4" width="9.5703125" customWidth="1"/>
    <col min="5" max="5" width="1.5703125" customWidth="1"/>
    <col min="6" max="6" width="9.5703125" customWidth="1"/>
    <col min="7" max="7" width="2" customWidth="1"/>
    <col min="8" max="8" width="10.85546875" hidden="1" customWidth="1"/>
  </cols>
  <sheetData>
    <row r="4" spans="1:8" ht="15.75">
      <c r="A4" s="6" t="s">
        <v>147</v>
      </c>
    </row>
    <row r="5" spans="1:8" ht="15.75">
      <c r="A5" s="6"/>
    </row>
    <row r="6" spans="1:8" ht="15.75">
      <c r="A6" s="14"/>
      <c r="B6" s="14"/>
      <c r="C6" s="116">
        <v>2015</v>
      </c>
      <c r="D6" s="116"/>
      <c r="E6" s="116"/>
      <c r="F6" s="116"/>
      <c r="G6" s="11"/>
      <c r="H6" s="11"/>
    </row>
    <row r="7" spans="1:8" s="2" customFormat="1" ht="15.75">
      <c r="A7" s="11"/>
      <c r="B7" s="11"/>
      <c r="C7" s="11" t="s">
        <v>2</v>
      </c>
      <c r="D7" s="11" t="s">
        <v>3</v>
      </c>
      <c r="E7" s="11"/>
      <c r="F7" s="11" t="s">
        <v>4</v>
      </c>
      <c r="G7" s="11"/>
      <c r="H7" s="11"/>
    </row>
    <row r="8" spans="1:8" s="2" customFormat="1" ht="15.75">
      <c r="A8" s="11" t="s">
        <v>48</v>
      </c>
      <c r="B8" s="11"/>
      <c r="C8" s="15" t="s">
        <v>1</v>
      </c>
      <c r="D8" s="15" t="s">
        <v>1</v>
      </c>
      <c r="E8" s="15"/>
      <c r="F8" s="15" t="s">
        <v>1</v>
      </c>
      <c r="G8" s="15"/>
      <c r="H8" s="15" t="s">
        <v>1</v>
      </c>
    </row>
    <row r="9" spans="1:8" s="2" customFormat="1" ht="15.75">
      <c r="A9" s="11"/>
      <c r="B9" s="11"/>
      <c r="C9" s="15"/>
      <c r="D9" s="15"/>
      <c r="E9" s="15"/>
      <c r="F9" s="15"/>
      <c r="G9" s="15"/>
      <c r="H9" s="15"/>
    </row>
    <row r="10" spans="1:8" s="5" customFormat="1" ht="15.75">
      <c r="A10" s="16" t="s">
        <v>5</v>
      </c>
      <c r="B10" s="17"/>
      <c r="C10" s="17"/>
      <c r="D10" s="17"/>
      <c r="E10" s="17"/>
      <c r="F10" s="17"/>
      <c r="G10" s="17"/>
      <c r="H10" s="17"/>
    </row>
    <row r="11" spans="1:8" s="5" customFormat="1" ht="15.75">
      <c r="A11" s="17" t="s">
        <v>61</v>
      </c>
      <c r="B11" s="17"/>
      <c r="C11" s="18"/>
      <c r="D11" s="18"/>
      <c r="E11" s="18"/>
      <c r="F11" s="18"/>
      <c r="G11" s="18"/>
      <c r="H11" s="18"/>
    </row>
    <row r="12" spans="1:8" s="5" customFormat="1" ht="15.75">
      <c r="A12" s="17" t="s">
        <v>62</v>
      </c>
      <c r="B12" s="17"/>
      <c r="C12" s="18"/>
      <c r="D12" s="18"/>
      <c r="E12" s="18"/>
      <c r="F12" s="18"/>
      <c r="G12" s="18"/>
      <c r="H12" s="18"/>
    </row>
    <row r="13" spans="1:8" s="5" customFormat="1" ht="15.75">
      <c r="A13" s="17" t="s">
        <v>63</v>
      </c>
      <c r="B13" s="17"/>
      <c r="C13" s="18"/>
      <c r="D13" s="18">
        <v>21</v>
      </c>
      <c r="E13" s="18"/>
      <c r="F13" s="18">
        <v>21</v>
      </c>
      <c r="G13" s="18"/>
      <c r="H13" s="18"/>
    </row>
    <row r="14" spans="1:8" s="5" customFormat="1" ht="15.75">
      <c r="A14" s="17" t="s">
        <v>64</v>
      </c>
      <c r="B14" s="17"/>
      <c r="C14" s="18"/>
      <c r="D14" s="18">
        <v>29</v>
      </c>
      <c r="E14" s="18"/>
      <c r="F14" s="18">
        <v>29</v>
      </c>
      <c r="G14" s="18"/>
      <c r="H14" s="18"/>
    </row>
    <row r="15" spans="1:8" s="5" customFormat="1" ht="15.75">
      <c r="A15" s="17" t="s">
        <v>153</v>
      </c>
      <c r="B15" s="17"/>
      <c r="C15" s="18"/>
      <c r="D15" s="18">
        <v>1</v>
      </c>
      <c r="E15" s="18"/>
      <c r="F15" s="18">
        <v>1</v>
      </c>
      <c r="G15" s="18"/>
      <c r="H15" s="18"/>
    </row>
    <row r="16" spans="1:8" s="5" customFormat="1" ht="15.75">
      <c r="A16" s="17" t="s">
        <v>65</v>
      </c>
      <c r="B16" s="17"/>
      <c r="C16" s="18"/>
      <c r="D16" s="18"/>
      <c r="E16" s="18"/>
      <c r="F16" s="18"/>
      <c r="G16" s="18"/>
      <c r="H16" s="18"/>
    </row>
    <row r="17" spans="1:8" s="5" customFormat="1" ht="15.75">
      <c r="A17" s="17" t="s">
        <v>66</v>
      </c>
      <c r="B17" s="17"/>
      <c r="C17" s="18"/>
      <c r="D17" s="18"/>
      <c r="E17" s="18"/>
      <c r="F17" s="18"/>
      <c r="G17" s="18"/>
      <c r="H17" s="18"/>
    </row>
    <row r="18" spans="1:8" s="5" customFormat="1" ht="15.75">
      <c r="A18" s="17" t="s">
        <v>67</v>
      </c>
      <c r="B18" s="17"/>
      <c r="C18" s="18"/>
      <c r="D18" s="18"/>
      <c r="E18" s="18"/>
      <c r="F18" s="18"/>
      <c r="G18" s="18"/>
      <c r="H18" s="18"/>
    </row>
    <row r="19" spans="1:8" s="5" customFormat="1" ht="15.75">
      <c r="A19" s="17" t="s">
        <v>68</v>
      </c>
      <c r="B19" s="17"/>
      <c r="C19" s="18"/>
      <c r="D19" s="18"/>
      <c r="E19" s="18"/>
      <c r="F19" s="18"/>
      <c r="G19" s="18"/>
      <c r="H19" s="18"/>
    </row>
    <row r="20" spans="1:8" s="5" customFormat="1" ht="15.75">
      <c r="A20" s="17" t="s">
        <v>69</v>
      </c>
      <c r="B20" s="17"/>
      <c r="C20" s="18"/>
      <c r="D20" s="18"/>
      <c r="E20" s="18"/>
      <c r="F20" s="18"/>
      <c r="G20" s="18"/>
      <c r="H20" s="18"/>
    </row>
    <row r="21" spans="1:8" s="5" customFormat="1" ht="15.75">
      <c r="A21" s="17" t="s">
        <v>70</v>
      </c>
      <c r="B21" s="17"/>
      <c r="C21" s="18"/>
      <c r="D21" s="18"/>
      <c r="E21" s="18"/>
      <c r="F21" s="18"/>
      <c r="G21" s="18"/>
      <c r="H21" s="18"/>
    </row>
    <row r="22" spans="1:8" s="5" customFormat="1" ht="15.75">
      <c r="A22" s="16" t="s">
        <v>47</v>
      </c>
      <c r="B22" s="64"/>
      <c r="C22" s="24"/>
      <c r="D22" s="24">
        <f>SUM(D13:D21)</f>
        <v>51</v>
      </c>
      <c r="E22" s="24"/>
      <c r="F22" s="24">
        <f>SUM(F13:F21)</f>
        <v>51</v>
      </c>
      <c r="G22" s="24"/>
      <c r="H22" s="24"/>
    </row>
    <row r="23" spans="1:8" s="5" customFormat="1" ht="15.75">
      <c r="A23" s="16" t="s">
        <v>71</v>
      </c>
      <c r="B23" s="17"/>
      <c r="C23" s="18"/>
      <c r="D23" s="18"/>
      <c r="E23" s="18"/>
      <c r="F23" s="18"/>
      <c r="G23" s="18"/>
      <c r="H23" s="18"/>
    </row>
    <row r="24" spans="1:8" s="5" customFormat="1" ht="15.75">
      <c r="A24" s="17" t="s">
        <v>61</v>
      </c>
      <c r="B24" s="17"/>
      <c r="C24" s="18"/>
      <c r="D24" s="20"/>
      <c r="E24" s="18"/>
      <c r="F24" s="18"/>
      <c r="G24" s="18"/>
      <c r="H24" s="18"/>
    </row>
    <row r="25" spans="1:8" s="5" customFormat="1" ht="15.75">
      <c r="A25" s="17" t="s">
        <v>62</v>
      </c>
      <c r="B25" s="17"/>
      <c r="C25" s="18"/>
      <c r="D25" s="20"/>
      <c r="E25" s="18"/>
      <c r="F25" s="18"/>
      <c r="G25" s="18"/>
      <c r="H25" s="18"/>
    </row>
    <row r="26" spans="1:8" s="5" customFormat="1" ht="15.75">
      <c r="A26" s="17" t="s">
        <v>63</v>
      </c>
      <c r="B26" s="17"/>
      <c r="C26" s="18"/>
      <c r="D26" s="20"/>
      <c r="E26" s="18"/>
      <c r="F26" s="18"/>
      <c r="G26" s="18"/>
      <c r="H26" s="18"/>
    </row>
    <row r="27" spans="1:8" s="5" customFormat="1" ht="15.75">
      <c r="A27" s="17" t="s">
        <v>64</v>
      </c>
      <c r="B27" s="17"/>
      <c r="C27" s="18"/>
      <c r="D27" s="20"/>
      <c r="E27" s="18"/>
      <c r="F27" s="18"/>
      <c r="G27" s="18"/>
      <c r="H27" s="18"/>
    </row>
    <row r="28" spans="1:8" s="5" customFormat="1" ht="15.75">
      <c r="A28" s="17"/>
      <c r="B28" s="17"/>
      <c r="C28" s="19"/>
      <c r="D28" s="19"/>
      <c r="E28" s="19"/>
      <c r="F28" s="19"/>
      <c r="G28" s="19"/>
      <c r="H28" s="19"/>
    </row>
    <row r="29" spans="1:8" s="5" customFormat="1" ht="15.75">
      <c r="A29" s="17"/>
      <c r="B29" s="17"/>
      <c r="C29" s="18"/>
      <c r="D29" s="18"/>
      <c r="E29" s="18"/>
      <c r="F29" s="18"/>
      <c r="G29" s="18"/>
      <c r="H29" s="18"/>
    </row>
    <row r="30" spans="1:8" s="4" customFormat="1" ht="15.75">
      <c r="A30" s="16" t="s">
        <v>4</v>
      </c>
      <c r="B30" s="16"/>
      <c r="C30" s="24"/>
      <c r="D30" s="24">
        <f>SUM(D22:D29)</f>
        <v>51</v>
      </c>
      <c r="E30" s="24"/>
      <c r="F30" s="24">
        <f>SUM(F22:F29)</f>
        <v>51</v>
      </c>
      <c r="G30" s="24"/>
      <c r="H30" s="24"/>
    </row>
    <row r="31" spans="1:8">
      <c r="A31" s="14"/>
      <c r="B31" s="14"/>
      <c r="C31" s="14"/>
      <c r="D31" s="14"/>
      <c r="E31" s="14"/>
      <c r="F31" s="14"/>
      <c r="G31" s="14"/>
      <c r="H31" s="14"/>
    </row>
  </sheetData>
  <mergeCells count="1">
    <mergeCell ref="C6:F6"/>
  </mergeCells>
  <phoneticPr fontId="0" type="noConversion"/>
  <pageMargins left="0.75" right="0.75" top="1" bottom="1" header="0.5" footer="0.5"/>
  <pageSetup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H37"/>
  <sheetViews>
    <sheetView view="pageBreakPreview" zoomScale="60" workbookViewId="0">
      <selection activeCell="A4" sqref="A4"/>
    </sheetView>
  </sheetViews>
  <sheetFormatPr defaultRowHeight="12.75"/>
  <cols>
    <col min="1" max="1" width="64" customWidth="1"/>
    <col min="2" max="2" width="4.85546875" customWidth="1"/>
    <col min="3" max="3" width="13.5703125" customWidth="1"/>
    <col min="4" max="4" width="17.140625" customWidth="1"/>
    <col min="5" max="5" width="0.140625" hidden="1" customWidth="1"/>
    <col min="6" max="6" width="11.7109375" hidden="1" customWidth="1"/>
    <col min="7" max="7" width="17.7109375" customWidth="1"/>
    <col min="8" max="8" width="16.140625" customWidth="1"/>
  </cols>
  <sheetData>
    <row r="2" spans="1:8" ht="15">
      <c r="A2" s="65"/>
      <c r="B2" s="65"/>
      <c r="C2" s="65"/>
      <c r="D2" s="65"/>
      <c r="E2" s="65"/>
      <c r="F2" s="65"/>
      <c r="G2" s="65"/>
      <c r="H2" s="65"/>
    </row>
    <row r="3" spans="1:8" ht="26.25">
      <c r="A3" s="66" t="s">
        <v>168</v>
      </c>
      <c r="B3" s="66"/>
      <c r="C3" s="66"/>
      <c r="D3" s="66"/>
      <c r="E3" s="67"/>
      <c r="F3" s="67"/>
      <c r="G3" s="67"/>
      <c r="H3" s="67"/>
    </row>
    <row r="4" spans="1:8" ht="25.5">
      <c r="A4" s="67"/>
      <c r="B4" s="67"/>
      <c r="C4" s="67"/>
      <c r="D4" s="67"/>
      <c r="E4" s="67"/>
      <c r="F4" s="67"/>
      <c r="G4" s="67"/>
      <c r="H4" s="67"/>
    </row>
    <row r="5" spans="1:8" ht="26.25">
      <c r="A5" s="68"/>
      <c r="B5" s="68"/>
      <c r="C5" s="117">
        <v>2015</v>
      </c>
      <c r="D5" s="117"/>
      <c r="E5" s="117"/>
      <c r="F5" s="117"/>
      <c r="G5" s="69"/>
      <c r="H5" s="69"/>
    </row>
    <row r="6" spans="1:8" s="2" customFormat="1" ht="52.5">
      <c r="A6" s="69"/>
      <c r="B6" s="69"/>
      <c r="C6" s="69" t="s">
        <v>2</v>
      </c>
      <c r="D6" s="69" t="s">
        <v>3</v>
      </c>
      <c r="E6" s="69"/>
      <c r="F6" s="82" t="s">
        <v>137</v>
      </c>
      <c r="G6" s="95" t="s">
        <v>151</v>
      </c>
      <c r="H6" s="69" t="s">
        <v>4</v>
      </c>
    </row>
    <row r="7" spans="1:8" s="2" customFormat="1" ht="26.25">
      <c r="A7" s="69" t="s">
        <v>92</v>
      </c>
      <c r="B7" s="69"/>
      <c r="C7" s="72" t="s">
        <v>1</v>
      </c>
      <c r="D7" s="72" t="s">
        <v>1</v>
      </c>
      <c r="E7" s="72"/>
      <c r="F7" s="72" t="s">
        <v>1</v>
      </c>
      <c r="G7" s="72" t="s">
        <v>117</v>
      </c>
      <c r="H7" s="72" t="s">
        <v>1</v>
      </c>
    </row>
    <row r="8" spans="1:8" s="2" customFormat="1" ht="26.25">
      <c r="A8" s="69"/>
      <c r="B8" s="69"/>
      <c r="C8" s="72"/>
      <c r="D8" s="72"/>
      <c r="E8" s="72"/>
      <c r="F8" s="72"/>
      <c r="G8" s="72"/>
      <c r="H8" s="72"/>
    </row>
    <row r="9" spans="1:8" s="5" customFormat="1" ht="26.25">
      <c r="A9" s="70" t="s">
        <v>5</v>
      </c>
      <c r="B9" s="71"/>
      <c r="C9" s="71"/>
      <c r="D9" s="71"/>
      <c r="E9" s="71"/>
      <c r="F9" s="71"/>
      <c r="G9" s="71"/>
      <c r="H9" s="71"/>
    </row>
    <row r="10" spans="1:8" s="5" customFormat="1" ht="26.25">
      <c r="A10" s="71" t="s">
        <v>72</v>
      </c>
      <c r="B10" s="71"/>
      <c r="C10" s="73">
        <v>402</v>
      </c>
      <c r="D10" s="73">
        <v>27</v>
      </c>
      <c r="E10" s="73"/>
      <c r="F10" s="73"/>
      <c r="G10" s="73"/>
      <c r="H10" s="73">
        <v>429</v>
      </c>
    </row>
    <row r="11" spans="1:8" s="5" customFormat="1" ht="26.25">
      <c r="A11" s="71" t="s">
        <v>115</v>
      </c>
      <c r="B11" s="71"/>
      <c r="C11" s="73">
        <v>12</v>
      </c>
      <c r="D11" s="73"/>
      <c r="E11" s="73"/>
      <c r="F11" s="73"/>
      <c r="G11" s="73">
        <v>4</v>
      </c>
      <c r="H11" s="73">
        <v>16</v>
      </c>
    </row>
    <row r="12" spans="1:8" s="5" customFormat="1" ht="26.25">
      <c r="A12" s="71" t="s">
        <v>73</v>
      </c>
      <c r="B12" s="71"/>
      <c r="C12" s="73">
        <v>431</v>
      </c>
      <c r="D12" s="73">
        <v>3</v>
      </c>
      <c r="E12" s="73"/>
      <c r="F12" s="73"/>
      <c r="G12" s="73">
        <v>28</v>
      </c>
      <c r="H12" s="73">
        <v>462</v>
      </c>
    </row>
    <row r="13" spans="1:8" s="5" customFormat="1" ht="26.25">
      <c r="A13" s="71" t="s">
        <v>75</v>
      </c>
      <c r="B13" s="71"/>
      <c r="C13" s="73">
        <v>80</v>
      </c>
      <c r="D13" s="73"/>
      <c r="E13" s="73"/>
      <c r="F13" s="73"/>
      <c r="G13" s="73"/>
      <c r="H13" s="73">
        <v>80</v>
      </c>
    </row>
    <row r="14" spans="1:8" s="5" customFormat="1" ht="26.25">
      <c r="A14" s="71" t="s">
        <v>116</v>
      </c>
      <c r="B14" s="71"/>
      <c r="C14" s="73">
        <v>148</v>
      </c>
      <c r="D14" s="73"/>
      <c r="E14" s="73"/>
      <c r="F14" s="73"/>
      <c r="G14" s="73"/>
      <c r="H14" s="73">
        <v>148</v>
      </c>
    </row>
    <row r="15" spans="1:8" s="5" customFormat="1" ht="26.25">
      <c r="A15" s="71" t="s">
        <v>154</v>
      </c>
      <c r="B15" s="71"/>
      <c r="C15" s="73">
        <v>19</v>
      </c>
      <c r="D15" s="73"/>
      <c r="E15" s="73"/>
      <c r="F15" s="73"/>
      <c r="G15" s="73"/>
      <c r="H15" s="73">
        <v>19</v>
      </c>
    </row>
    <row r="16" spans="1:8" s="5" customFormat="1" ht="26.25">
      <c r="A16" s="71" t="s">
        <v>141</v>
      </c>
      <c r="B16" s="71"/>
      <c r="C16" s="73"/>
      <c r="D16" s="73"/>
      <c r="E16" s="73"/>
      <c r="F16" s="73"/>
      <c r="G16" s="73"/>
      <c r="H16" s="73"/>
    </row>
    <row r="17" spans="1:8" s="5" customFormat="1" ht="26.25">
      <c r="A17" s="71" t="s">
        <v>74</v>
      </c>
      <c r="B17" s="71"/>
      <c r="C17" s="73"/>
      <c r="D17" s="73">
        <v>14</v>
      </c>
      <c r="E17" s="73"/>
      <c r="F17" s="73"/>
      <c r="G17" s="73"/>
      <c r="H17" s="73">
        <v>14</v>
      </c>
    </row>
    <row r="18" spans="1:8" s="5" customFormat="1" ht="26.25">
      <c r="A18" s="71" t="s">
        <v>156</v>
      </c>
      <c r="B18" s="71"/>
      <c r="C18" s="73">
        <v>114</v>
      </c>
      <c r="D18" s="73">
        <v>53</v>
      </c>
      <c r="E18" s="73"/>
      <c r="F18" s="73"/>
      <c r="G18" s="73"/>
      <c r="H18" s="73">
        <v>167</v>
      </c>
    </row>
    <row r="19" spans="1:8" s="5" customFormat="1" ht="26.25">
      <c r="A19" s="71" t="s">
        <v>158</v>
      </c>
      <c r="B19" s="71"/>
      <c r="C19" s="73"/>
      <c r="D19" s="73">
        <v>13</v>
      </c>
      <c r="E19" s="73"/>
      <c r="F19" s="73"/>
      <c r="G19" s="73"/>
      <c r="H19" s="73">
        <v>13</v>
      </c>
    </row>
    <row r="20" spans="1:8" s="5" customFormat="1" ht="26.25">
      <c r="A20" s="71" t="s">
        <v>140</v>
      </c>
      <c r="B20" s="71"/>
      <c r="C20" s="73"/>
      <c r="D20" s="73"/>
      <c r="E20" s="73"/>
      <c r="F20" s="73"/>
      <c r="G20" s="73"/>
      <c r="H20" s="73"/>
    </row>
    <row r="21" spans="1:8" s="5" customFormat="1" ht="26.25">
      <c r="A21" s="71" t="s">
        <v>139</v>
      </c>
      <c r="B21" s="71"/>
      <c r="C21" s="73"/>
      <c r="D21" s="73"/>
      <c r="E21" s="73"/>
      <c r="F21" s="73"/>
      <c r="G21" s="73"/>
      <c r="H21" s="73"/>
    </row>
    <row r="22" spans="1:8" s="5" customFormat="1" ht="26.25">
      <c r="A22" s="71" t="s">
        <v>155</v>
      </c>
      <c r="B22" s="71"/>
      <c r="C22" s="73">
        <v>15</v>
      </c>
      <c r="D22" s="73"/>
      <c r="E22" s="73"/>
      <c r="F22" s="73"/>
      <c r="G22" s="73"/>
      <c r="H22" s="73">
        <v>15</v>
      </c>
    </row>
    <row r="23" spans="1:8" s="5" customFormat="1" ht="26.25">
      <c r="A23" s="71" t="s">
        <v>157</v>
      </c>
      <c r="B23" s="71"/>
      <c r="C23" s="73">
        <v>9</v>
      </c>
      <c r="D23" s="73"/>
      <c r="E23" s="73"/>
      <c r="F23" s="73"/>
      <c r="G23" s="73"/>
      <c r="H23" s="73">
        <v>9</v>
      </c>
    </row>
    <row r="24" spans="1:8" s="5" customFormat="1" ht="26.25">
      <c r="A24" s="70" t="s">
        <v>47</v>
      </c>
      <c r="B24" s="71"/>
      <c r="C24" s="74">
        <f>SUM(C9:C23)</f>
        <v>1230</v>
      </c>
      <c r="D24" s="74">
        <f>SUM(D10:D23)</f>
        <v>110</v>
      </c>
      <c r="E24" s="74"/>
      <c r="F24" s="74"/>
      <c r="G24" s="74">
        <f>SUM(G10:G23)</f>
        <v>32</v>
      </c>
      <c r="H24" s="74">
        <v>1372</v>
      </c>
    </row>
    <row r="25" spans="1:8" s="5" customFormat="1" ht="26.25">
      <c r="A25" s="70" t="s">
        <v>128</v>
      </c>
      <c r="B25" s="71"/>
      <c r="C25" s="73"/>
      <c r="D25" s="73"/>
      <c r="E25" s="73"/>
      <c r="F25" s="73"/>
      <c r="G25" s="73"/>
      <c r="H25" s="73"/>
    </row>
    <row r="26" spans="1:8" s="5" customFormat="1" ht="26.25">
      <c r="A26" s="71" t="s">
        <v>76</v>
      </c>
      <c r="B26" s="71"/>
      <c r="C26" s="73"/>
      <c r="D26" s="75"/>
      <c r="E26" s="73"/>
      <c r="F26" s="73"/>
      <c r="G26" s="73"/>
      <c r="H26" s="73"/>
    </row>
    <row r="27" spans="1:8" s="5" customFormat="1" ht="26.25">
      <c r="A27" s="71" t="s">
        <v>73</v>
      </c>
      <c r="B27" s="71"/>
      <c r="C27" s="73"/>
      <c r="D27" s="75"/>
      <c r="E27" s="73"/>
      <c r="F27" s="73"/>
      <c r="G27" s="73"/>
      <c r="H27" s="73"/>
    </row>
    <row r="28" spans="1:8" s="5" customFormat="1" ht="26.25">
      <c r="A28" s="71" t="s">
        <v>78</v>
      </c>
      <c r="B28" s="71"/>
      <c r="C28" s="73"/>
      <c r="D28" s="75"/>
      <c r="E28" s="73"/>
      <c r="F28" s="73"/>
      <c r="G28" s="73"/>
      <c r="H28" s="73"/>
    </row>
    <row r="29" spans="1:8" s="5" customFormat="1" ht="26.25">
      <c r="A29" s="71" t="s">
        <v>79</v>
      </c>
      <c r="B29" s="71"/>
      <c r="C29" s="73"/>
      <c r="D29" s="75"/>
      <c r="E29" s="73"/>
      <c r="F29" s="73"/>
      <c r="G29" s="73"/>
      <c r="H29" s="73"/>
    </row>
    <row r="30" spans="1:8" s="5" customFormat="1" ht="26.25">
      <c r="A30" s="71" t="s">
        <v>127</v>
      </c>
      <c r="B30" s="71"/>
      <c r="C30" s="73"/>
      <c r="D30" s="75"/>
      <c r="E30" s="73"/>
      <c r="F30" s="73"/>
      <c r="G30" s="73"/>
      <c r="H30" s="73"/>
    </row>
    <row r="31" spans="1:8" s="5" customFormat="1" ht="26.25">
      <c r="A31" s="71" t="s">
        <v>126</v>
      </c>
      <c r="B31" s="71"/>
      <c r="C31" s="73"/>
      <c r="D31" s="75"/>
      <c r="E31" s="73"/>
      <c r="F31" s="73"/>
      <c r="G31" s="73"/>
      <c r="H31" s="73"/>
    </row>
    <row r="32" spans="1:8" s="5" customFormat="1" ht="26.25">
      <c r="A32" s="71" t="s">
        <v>77</v>
      </c>
      <c r="B32" s="71"/>
      <c r="C32" s="73"/>
      <c r="D32" s="75"/>
      <c r="E32" s="73"/>
      <c r="F32" s="73"/>
      <c r="G32" s="73"/>
      <c r="H32" s="73"/>
    </row>
    <row r="33" spans="1:8" s="5" customFormat="1" ht="26.25">
      <c r="A33" s="71" t="s">
        <v>47</v>
      </c>
      <c r="B33" s="71"/>
      <c r="C33" s="76"/>
      <c r="D33" s="76"/>
      <c r="E33" s="76"/>
      <c r="F33" s="76"/>
      <c r="G33" s="76"/>
      <c r="H33" s="76"/>
    </row>
    <row r="34" spans="1:8" s="5" customFormat="1" ht="26.25">
      <c r="A34" s="71"/>
      <c r="B34" s="71"/>
      <c r="C34" s="73"/>
      <c r="D34" s="73"/>
      <c r="E34" s="73"/>
      <c r="F34" s="73"/>
      <c r="G34" s="73"/>
      <c r="H34" s="73"/>
    </row>
    <row r="35" spans="1:8" s="4" customFormat="1" ht="26.25">
      <c r="A35" s="70" t="s">
        <v>4</v>
      </c>
      <c r="B35" s="70"/>
      <c r="C35" s="74">
        <f>SUM(C24:C34)</f>
        <v>1230</v>
      </c>
      <c r="D35" s="74">
        <f>SUM(D24:D34)</f>
        <v>110</v>
      </c>
      <c r="E35" s="74"/>
      <c r="F35" s="74"/>
      <c r="G35" s="74">
        <f>SUM(G24:G34)</f>
        <v>32</v>
      </c>
      <c r="H35" s="74">
        <f>SUM(H24:H34)</f>
        <v>1372</v>
      </c>
    </row>
    <row r="36" spans="1:8">
      <c r="A36" s="14"/>
      <c r="B36" s="14"/>
      <c r="C36" s="13"/>
      <c r="D36" s="14"/>
      <c r="E36" s="14"/>
      <c r="F36" s="14"/>
      <c r="G36" s="14"/>
      <c r="H36" s="14"/>
    </row>
    <row r="37" spans="1:8">
      <c r="C37" s="23"/>
    </row>
  </sheetData>
  <mergeCells count="1">
    <mergeCell ref="C5:F5"/>
  </mergeCells>
  <phoneticPr fontId="0" type="noConversion"/>
  <pageMargins left="0.75" right="0.75" top="1" bottom="1" header="0.5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4:J32"/>
  <sheetViews>
    <sheetView workbookViewId="0">
      <selection activeCell="J32" sqref="J32"/>
    </sheetView>
  </sheetViews>
  <sheetFormatPr defaultRowHeight="15"/>
  <cols>
    <col min="1" max="1" width="42.42578125" customWidth="1"/>
    <col min="2" max="2" width="3.85546875" customWidth="1"/>
    <col min="3" max="4" width="9.7109375" customWidth="1"/>
    <col min="5" max="5" width="12.7109375" style="7" customWidth="1"/>
    <col min="6" max="6" width="10.42578125" customWidth="1"/>
    <col min="9" max="9" width="10.7109375" bestFit="1" customWidth="1"/>
  </cols>
  <sheetData>
    <row r="4" spans="1:9" ht="18">
      <c r="A4" s="25" t="s">
        <v>81</v>
      </c>
      <c r="B4" s="26"/>
      <c r="C4" s="26"/>
      <c r="D4" s="26"/>
      <c r="E4" s="27"/>
      <c r="F4" s="26"/>
    </row>
    <row r="5" spans="1:9" ht="18">
      <c r="A5" s="25" t="s">
        <v>148</v>
      </c>
      <c r="B5" s="26"/>
      <c r="C5" s="26"/>
      <c r="D5" s="26"/>
      <c r="E5" s="27"/>
      <c r="F5" s="26"/>
    </row>
    <row r="6" spans="1:9" s="2" customFormat="1" ht="18.75">
      <c r="A6" s="28"/>
      <c r="B6" s="28"/>
      <c r="C6" s="28">
        <v>2015</v>
      </c>
      <c r="D6" s="28"/>
      <c r="E6" s="29"/>
      <c r="F6" s="28"/>
    </row>
    <row r="7" spans="1:9" s="2" customFormat="1" ht="51.75" customHeight="1">
      <c r="A7" s="28" t="s">
        <v>48</v>
      </c>
      <c r="B7" s="28"/>
      <c r="C7" s="30" t="s">
        <v>1</v>
      </c>
      <c r="D7" s="31"/>
      <c r="E7" s="28"/>
      <c r="F7" s="28"/>
    </row>
    <row r="8" spans="1:9" s="5" customFormat="1" ht="18.75" hidden="1">
      <c r="A8" s="32"/>
      <c r="B8" s="32"/>
      <c r="C8" s="32"/>
      <c r="D8" s="32"/>
      <c r="E8" s="33"/>
      <c r="F8" s="32"/>
    </row>
    <row r="9" spans="1:9" s="5" customFormat="1" ht="18.75">
      <c r="A9" s="32" t="s">
        <v>101</v>
      </c>
      <c r="B9" s="32"/>
      <c r="C9" s="32">
        <v>32</v>
      </c>
      <c r="D9" s="32"/>
      <c r="E9" s="34"/>
      <c r="F9" s="33"/>
    </row>
    <row r="10" spans="1:9" s="5" customFormat="1" ht="18.75">
      <c r="A10" s="32" t="s">
        <v>80</v>
      </c>
      <c r="B10" s="32"/>
      <c r="C10" s="32">
        <v>109</v>
      </c>
      <c r="D10" s="32"/>
      <c r="E10" s="34"/>
      <c r="F10" s="33"/>
    </row>
    <row r="11" spans="1:9" s="5" customFormat="1" ht="18.75">
      <c r="A11" s="32" t="s">
        <v>102</v>
      </c>
      <c r="B11" s="32"/>
      <c r="C11" s="32"/>
      <c r="D11" s="32"/>
      <c r="E11" s="34"/>
      <c r="F11" s="33"/>
      <c r="I11" s="9"/>
    </row>
    <row r="12" spans="1:9" s="5" customFormat="1" ht="18.75">
      <c r="A12" s="32" t="s">
        <v>103</v>
      </c>
      <c r="B12" s="32"/>
      <c r="C12" s="35">
        <v>1</v>
      </c>
      <c r="D12" s="36"/>
      <c r="E12" s="34"/>
      <c r="F12" s="33"/>
    </row>
    <row r="13" spans="1:9" s="5" customFormat="1" ht="18.75">
      <c r="A13" s="32" t="s">
        <v>104</v>
      </c>
      <c r="B13" s="32"/>
      <c r="C13" s="37">
        <v>2</v>
      </c>
      <c r="D13" s="36"/>
      <c r="E13" s="34"/>
      <c r="F13" s="33"/>
      <c r="I13" s="9"/>
    </row>
    <row r="14" spans="1:9" s="5" customFormat="1" ht="18.75">
      <c r="A14" s="32" t="s">
        <v>105</v>
      </c>
      <c r="B14" s="32"/>
      <c r="C14" s="37">
        <v>8</v>
      </c>
      <c r="D14" s="36"/>
      <c r="E14" s="34"/>
      <c r="F14" s="33"/>
    </row>
    <row r="15" spans="1:9" s="5" customFormat="1" ht="18.75">
      <c r="A15" s="32" t="s">
        <v>129</v>
      </c>
      <c r="B15" s="32"/>
      <c r="C15" s="37"/>
      <c r="D15" s="36"/>
      <c r="E15" s="34"/>
      <c r="F15" s="33"/>
    </row>
    <row r="16" spans="1:9" s="5" customFormat="1" ht="18.75">
      <c r="A16" s="32" t="s">
        <v>106</v>
      </c>
      <c r="B16" s="32"/>
      <c r="C16" s="37">
        <v>1</v>
      </c>
      <c r="D16" s="36"/>
      <c r="E16" s="34"/>
      <c r="F16" s="33"/>
    </row>
    <row r="17" spans="1:10" s="5" customFormat="1" ht="18.75">
      <c r="A17" s="32" t="s">
        <v>107</v>
      </c>
      <c r="B17" s="32"/>
      <c r="C17" s="37">
        <v>34</v>
      </c>
      <c r="D17" s="36"/>
      <c r="E17" s="34"/>
      <c r="F17" s="33"/>
    </row>
    <row r="18" spans="1:10" s="5" customFormat="1" ht="18.75">
      <c r="A18" s="32" t="s">
        <v>108</v>
      </c>
      <c r="B18" s="32"/>
      <c r="C18" s="37">
        <v>6</v>
      </c>
      <c r="D18" s="36"/>
      <c r="E18" s="34"/>
      <c r="F18" s="33"/>
    </row>
    <row r="19" spans="1:10" s="5" customFormat="1" ht="18.75">
      <c r="A19" s="32" t="s">
        <v>109</v>
      </c>
      <c r="B19" s="32"/>
      <c r="C19" s="37"/>
      <c r="D19" s="36"/>
      <c r="E19" s="34"/>
      <c r="F19" s="33"/>
    </row>
    <row r="20" spans="1:10" s="5" customFormat="1" ht="18.75">
      <c r="A20" s="32" t="s">
        <v>110</v>
      </c>
      <c r="B20" s="32"/>
      <c r="C20" s="37"/>
      <c r="D20" s="36"/>
      <c r="E20" s="34"/>
      <c r="F20" s="33"/>
    </row>
    <row r="21" spans="1:10" s="5" customFormat="1" ht="18.75">
      <c r="A21" s="32" t="s">
        <v>111</v>
      </c>
      <c r="B21" s="32"/>
      <c r="C21" s="37">
        <v>11</v>
      </c>
      <c r="D21" s="36"/>
      <c r="E21" s="34"/>
      <c r="F21" s="33"/>
    </row>
    <row r="22" spans="1:10" s="5" customFormat="1" ht="18.75">
      <c r="A22" s="32" t="s">
        <v>112</v>
      </c>
      <c r="B22" s="32"/>
      <c r="C22" s="37">
        <v>15</v>
      </c>
      <c r="D22" s="36"/>
      <c r="E22" s="34"/>
      <c r="F22" s="33"/>
    </row>
    <row r="23" spans="1:10" s="5" customFormat="1" ht="18.75">
      <c r="A23" s="32" t="s">
        <v>164</v>
      </c>
      <c r="B23" s="32"/>
      <c r="C23" s="37">
        <v>33</v>
      </c>
      <c r="D23" s="36"/>
      <c r="E23" s="34"/>
      <c r="F23" s="33"/>
    </row>
    <row r="24" spans="1:10" s="5" customFormat="1" ht="18.75">
      <c r="A24" s="32" t="s">
        <v>130</v>
      </c>
      <c r="B24" s="32"/>
      <c r="C24" s="37">
        <v>19</v>
      </c>
      <c r="D24" s="36"/>
      <c r="E24" s="34"/>
      <c r="F24" s="33"/>
    </row>
    <row r="25" spans="1:10" s="5" customFormat="1" ht="18.75">
      <c r="A25" s="32" t="s">
        <v>113</v>
      </c>
      <c r="B25" s="32"/>
      <c r="C25" s="37">
        <v>17</v>
      </c>
      <c r="D25" s="36"/>
      <c r="E25" s="34"/>
      <c r="F25" s="33"/>
    </row>
    <row r="26" spans="1:10" s="4" customFormat="1" ht="18.75">
      <c r="A26" s="38" t="s">
        <v>4</v>
      </c>
      <c r="B26" s="38"/>
      <c r="C26" s="39">
        <f>SUM(C9:C25)</f>
        <v>288</v>
      </c>
      <c r="D26" s="40"/>
      <c r="E26" s="41"/>
      <c r="F26" s="41"/>
    </row>
    <row r="27" spans="1:10" ht="18">
      <c r="A27" s="42"/>
      <c r="B27" s="42"/>
      <c r="C27" s="42"/>
      <c r="D27" s="42"/>
      <c r="E27" s="43"/>
      <c r="F27" s="42"/>
    </row>
    <row r="28" spans="1:10" ht="15.75">
      <c r="A28" s="4" t="s">
        <v>167</v>
      </c>
      <c r="H28" s="77"/>
    </row>
    <row r="29" spans="1:10" ht="15.75">
      <c r="A29" s="44" t="s">
        <v>165</v>
      </c>
    </row>
    <row r="30" spans="1:10" ht="15.75">
      <c r="A30" s="77" t="s">
        <v>166</v>
      </c>
      <c r="B30" s="8"/>
      <c r="C30" s="8"/>
      <c r="D30" s="8"/>
      <c r="E30" s="6"/>
    </row>
    <row r="31" spans="1:10" ht="15.75">
      <c r="A31" s="8"/>
      <c r="B31" s="8"/>
      <c r="C31" s="8"/>
      <c r="D31" s="8"/>
      <c r="E31" s="6"/>
      <c r="F31" s="8"/>
      <c r="G31" s="8"/>
      <c r="H31" s="8"/>
      <c r="I31" s="8"/>
      <c r="J31" s="8"/>
    </row>
    <row r="32" spans="1:10" ht="15.75">
      <c r="A32" s="8"/>
      <c r="B32" s="8"/>
      <c r="C32" s="8"/>
      <c r="D32" s="8"/>
      <c r="E32" s="6"/>
      <c r="F32" s="8"/>
      <c r="G32" s="8"/>
      <c r="H32" s="8"/>
      <c r="I32" s="8"/>
      <c r="J32" s="8"/>
    </row>
  </sheetData>
  <phoneticPr fontId="0" type="noConversion"/>
  <pageMargins left="0.75" right="0.75" top="1" bottom="1" header="0.5" footer="0.5"/>
  <pageSetup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D31"/>
  <sheetViews>
    <sheetView topLeftCell="A13" workbookViewId="0">
      <selection activeCell="G20" sqref="G20"/>
    </sheetView>
  </sheetViews>
  <sheetFormatPr defaultRowHeight="12.75"/>
  <cols>
    <col min="1" max="1" width="41.7109375" customWidth="1"/>
    <col min="2" max="2" width="10.7109375" customWidth="1"/>
    <col min="3" max="3" width="10.7109375" hidden="1" customWidth="1"/>
  </cols>
  <sheetData>
    <row r="2" spans="1:4" ht="15.75">
      <c r="A2" s="6"/>
    </row>
    <row r="3" spans="1:4">
      <c r="A3" s="84"/>
      <c r="B3" s="84"/>
      <c r="C3" s="84"/>
      <c r="D3" s="84"/>
    </row>
    <row r="4" spans="1:4" ht="15.75">
      <c r="A4" s="84"/>
      <c r="B4" s="85"/>
      <c r="C4" s="86"/>
      <c r="D4" s="84"/>
    </row>
    <row r="5" spans="1:4" ht="15.75">
      <c r="A5" s="87"/>
      <c r="B5" s="88"/>
      <c r="C5" s="88"/>
      <c r="D5" s="84"/>
    </row>
    <row r="6" spans="1:4" ht="4.5" customHeight="1">
      <c r="A6" s="87"/>
      <c r="B6" s="89"/>
      <c r="C6" s="88"/>
      <c r="D6" s="84"/>
    </row>
    <row r="7" spans="1:4" ht="15.75">
      <c r="A7" s="90"/>
      <c r="B7" s="91"/>
      <c r="C7" s="91"/>
      <c r="D7" s="84"/>
    </row>
    <row r="8" spans="1:4" ht="15.75">
      <c r="A8" s="90"/>
      <c r="B8" s="91"/>
      <c r="C8" s="91"/>
      <c r="D8" s="84"/>
    </row>
    <row r="9" spans="1:4" ht="15.75">
      <c r="A9" s="90"/>
      <c r="B9" s="91"/>
      <c r="C9" s="91"/>
      <c r="D9" s="84"/>
    </row>
    <row r="10" spans="1:4" ht="15.75">
      <c r="A10" s="90"/>
      <c r="B10" s="91"/>
      <c r="C10" s="91"/>
      <c r="D10" s="84"/>
    </row>
    <row r="11" spans="1:4" ht="15.75">
      <c r="A11" s="90"/>
      <c r="B11" s="91"/>
      <c r="C11" s="91"/>
      <c r="D11" s="84"/>
    </row>
    <row r="12" spans="1:4" ht="15.75">
      <c r="A12" s="92"/>
      <c r="B12" s="93"/>
      <c r="C12" s="93"/>
      <c r="D12" s="84"/>
    </row>
    <row r="13" spans="1:4">
      <c r="A13" s="84"/>
      <c r="B13" s="84"/>
      <c r="C13" s="84"/>
      <c r="D13" s="84"/>
    </row>
    <row r="14" spans="1:4">
      <c r="A14" s="84"/>
      <c r="B14" s="84"/>
      <c r="C14" s="84"/>
      <c r="D14" s="84"/>
    </row>
    <row r="18" spans="1:3" ht="18">
      <c r="A18" s="25"/>
      <c r="B18" s="96"/>
    </row>
    <row r="19" spans="1:3" ht="18">
      <c r="A19" s="25" t="s">
        <v>131</v>
      </c>
      <c r="B19" s="96"/>
    </row>
    <row r="20" spans="1:3" ht="18">
      <c r="A20" s="96" t="s">
        <v>143</v>
      </c>
      <c r="B20" s="96"/>
    </row>
    <row r="21" spans="1:3" ht="18">
      <c r="A21" s="96"/>
      <c r="B21" s="96"/>
    </row>
    <row r="22" spans="1:3" ht="17.25" customHeight="1">
      <c r="A22" s="97"/>
      <c r="B22" s="98">
        <v>2015</v>
      </c>
      <c r="C22" s="78"/>
    </row>
    <row r="23" spans="1:3" ht="18.75" customHeight="1">
      <c r="A23" s="97" t="s">
        <v>132</v>
      </c>
      <c r="B23" s="99" t="s">
        <v>117</v>
      </c>
      <c r="C23" s="81" t="s">
        <v>117</v>
      </c>
    </row>
    <row r="24" spans="1:3" ht="17.25" customHeight="1">
      <c r="A24" s="100" t="s">
        <v>133</v>
      </c>
      <c r="B24" s="100"/>
      <c r="C24" s="78"/>
    </row>
    <row r="25" spans="1:3" ht="18.75" customHeight="1">
      <c r="A25" s="100" t="s">
        <v>134</v>
      </c>
      <c r="B25" s="100">
        <v>2</v>
      </c>
      <c r="C25" s="78">
        <v>2</v>
      </c>
    </row>
    <row r="26" spans="1:3" ht="19.5" customHeight="1">
      <c r="A26" s="100" t="s">
        <v>135</v>
      </c>
      <c r="B26" s="100"/>
      <c r="C26" s="78"/>
    </row>
    <row r="27" spans="1:3" ht="19.5" customHeight="1">
      <c r="A27" s="100" t="s">
        <v>86</v>
      </c>
      <c r="B27" s="100"/>
      <c r="C27" s="78"/>
    </row>
    <row r="28" spans="1:3" ht="19.5" customHeight="1">
      <c r="A28" s="100" t="s">
        <v>136</v>
      </c>
      <c r="B28" s="100">
        <v>33</v>
      </c>
      <c r="C28" s="78">
        <v>33</v>
      </c>
    </row>
    <row r="29" spans="1:3" ht="22.5" customHeight="1">
      <c r="A29" s="101" t="s">
        <v>47</v>
      </c>
      <c r="B29" s="101">
        <f>SUM(B25:B28)</f>
        <v>35</v>
      </c>
      <c r="C29" s="79">
        <v>35</v>
      </c>
    </row>
    <row r="30" spans="1:3" ht="18">
      <c r="A30" s="102"/>
      <c r="B30" s="102"/>
      <c r="C30" s="80"/>
    </row>
    <row r="31" spans="1:3" ht="18">
      <c r="A31" s="96"/>
      <c r="B31" s="96"/>
    </row>
  </sheetData>
  <phoneticPr fontId="0" type="noConversion"/>
  <pageMargins left="0.75" right="0.75" top="1" bottom="1" header="0.5" footer="0.5"/>
  <pageSetup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3:F13"/>
  <sheetViews>
    <sheetView workbookViewId="0">
      <selection activeCell="H8" sqref="H8"/>
    </sheetView>
  </sheetViews>
  <sheetFormatPr defaultRowHeight="12.75"/>
  <cols>
    <col min="1" max="1" width="30.28515625" customWidth="1"/>
    <col min="2" max="2" width="10.7109375" customWidth="1"/>
    <col min="3" max="3" width="10.5703125" customWidth="1"/>
    <col min="4" max="4" width="8.140625" customWidth="1"/>
    <col min="5" max="5" width="10.7109375" customWidth="1"/>
    <col min="6" max="6" width="14.140625" hidden="1" customWidth="1"/>
  </cols>
  <sheetData>
    <row r="3" spans="1:6" ht="18">
      <c r="A3" s="25" t="s">
        <v>159</v>
      </c>
      <c r="B3" s="25"/>
      <c r="C3" s="96"/>
      <c r="D3" s="96"/>
      <c r="E3" s="96"/>
    </row>
    <row r="4" spans="1:6" ht="18.75">
      <c r="A4" s="103"/>
      <c r="B4" s="118">
        <v>2015</v>
      </c>
      <c r="C4" s="118"/>
      <c r="D4" s="118"/>
      <c r="E4" s="118"/>
      <c r="F4" s="21"/>
    </row>
    <row r="5" spans="1:6" ht="18.75">
      <c r="A5" s="103"/>
      <c r="B5" s="30" t="s">
        <v>2</v>
      </c>
      <c r="C5" s="30" t="s">
        <v>3</v>
      </c>
      <c r="D5" s="104" t="s">
        <v>151</v>
      </c>
      <c r="E5" s="30" t="s">
        <v>4</v>
      </c>
      <c r="F5" s="14"/>
    </row>
    <row r="6" spans="1:6" ht="18.75">
      <c r="A6" s="105" t="s">
        <v>82</v>
      </c>
      <c r="B6" s="30" t="s">
        <v>1</v>
      </c>
      <c r="C6" s="30" t="s">
        <v>1</v>
      </c>
      <c r="D6" s="104" t="s">
        <v>117</v>
      </c>
      <c r="E6" s="30" t="s">
        <v>1</v>
      </c>
      <c r="F6" s="22" t="s">
        <v>1</v>
      </c>
    </row>
    <row r="7" spans="1:6" ht="4.5" hidden="1" customHeight="1">
      <c r="A7" s="105"/>
      <c r="B7" s="29"/>
      <c r="C7" s="29"/>
      <c r="D7" s="103"/>
      <c r="E7" s="106"/>
      <c r="F7" s="22"/>
    </row>
    <row r="8" spans="1:6" ht="18.75">
      <c r="A8" s="107" t="s">
        <v>83</v>
      </c>
      <c r="B8" s="108">
        <v>7149</v>
      </c>
      <c r="C8" s="108">
        <v>63</v>
      </c>
      <c r="D8" s="108"/>
      <c r="E8" s="108">
        <v>7212</v>
      </c>
      <c r="F8" s="18">
        <v>0</v>
      </c>
    </row>
    <row r="9" spans="1:6" ht="18.75">
      <c r="A9" s="107" t="s">
        <v>84</v>
      </c>
      <c r="B9" s="108">
        <v>663</v>
      </c>
      <c r="C9" s="108">
        <v>150</v>
      </c>
      <c r="D9" s="108">
        <v>5</v>
      </c>
      <c r="E9" s="108">
        <v>818</v>
      </c>
      <c r="F9" s="18">
        <v>0</v>
      </c>
    </row>
    <row r="10" spans="1:6" ht="18.75">
      <c r="A10" s="107" t="s">
        <v>85</v>
      </c>
      <c r="B10" s="108">
        <v>305</v>
      </c>
      <c r="C10" s="108"/>
      <c r="D10" s="108"/>
      <c r="E10" s="108">
        <v>305</v>
      </c>
      <c r="F10" s="18">
        <v>0</v>
      </c>
    </row>
    <row r="11" spans="1:6" ht="37.5">
      <c r="A11" s="107" t="s">
        <v>86</v>
      </c>
      <c r="B11" s="108"/>
      <c r="C11" s="108">
        <v>80</v>
      </c>
      <c r="D11" s="108"/>
      <c r="E11" s="108">
        <v>80</v>
      </c>
      <c r="F11" s="18">
        <v>0</v>
      </c>
    </row>
    <row r="12" spans="1:6" ht="18.75">
      <c r="A12" s="107" t="s">
        <v>87</v>
      </c>
      <c r="B12" s="108">
        <v>2996</v>
      </c>
      <c r="C12" s="108">
        <v>700</v>
      </c>
      <c r="D12" s="108">
        <v>86</v>
      </c>
      <c r="E12" s="108">
        <v>3782</v>
      </c>
      <c r="F12" s="18">
        <v>0</v>
      </c>
    </row>
    <row r="13" spans="1:6" ht="18.75">
      <c r="A13" s="38" t="s">
        <v>47</v>
      </c>
      <c r="B13" s="109">
        <f>SUM(B8:B12)</f>
        <v>11113</v>
      </c>
      <c r="C13" s="109">
        <f>SUM(C8:C12)</f>
        <v>993</v>
      </c>
      <c r="D13" s="109">
        <f>SUM(D8:D12)</f>
        <v>91</v>
      </c>
      <c r="E13" s="109">
        <v>12197</v>
      </c>
      <c r="F13" s="24">
        <v>0</v>
      </c>
    </row>
  </sheetData>
  <mergeCells count="1">
    <mergeCell ref="B4:E4"/>
  </mergeCells>
  <phoneticPr fontId="0" type="noConversion"/>
  <pageMargins left="0.75" right="0.75" top="1" bottom="1" header="0.5" footer="0.5"/>
  <pageSetup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K14" sqref="K14"/>
    </sheetView>
  </sheetViews>
  <sheetFormatPr defaultRowHeight="12.75"/>
  <cols>
    <col min="1" max="1" width="44.28515625" customWidth="1"/>
    <col min="2" max="2" width="10.85546875" customWidth="1"/>
    <col min="3" max="3" width="11.42578125" customWidth="1"/>
    <col min="4" max="4" width="9.7109375" hidden="1" customWidth="1"/>
  </cols>
  <sheetData>
    <row r="1" spans="1:13" ht="18">
      <c r="A1" s="25" t="s">
        <v>89</v>
      </c>
      <c r="B1" s="25" t="s">
        <v>143</v>
      </c>
      <c r="C1" s="25"/>
      <c r="D1" s="96"/>
      <c r="E1" s="96"/>
    </row>
    <row r="2" spans="1:13" ht="18">
      <c r="A2" s="96"/>
      <c r="B2" s="96"/>
      <c r="C2" s="96"/>
      <c r="D2" s="96"/>
      <c r="E2" s="96"/>
    </row>
    <row r="3" spans="1:13" s="2" customFormat="1" ht="18.75">
      <c r="A3" s="28"/>
      <c r="B3" s="28"/>
      <c r="C3" s="28">
        <v>2015</v>
      </c>
      <c r="D3" s="28"/>
      <c r="E3" s="112"/>
    </row>
    <row r="4" spans="1:13" s="2" customFormat="1" ht="51.75" customHeight="1">
      <c r="A4" s="28" t="s">
        <v>48</v>
      </c>
      <c r="B4" s="28"/>
      <c r="C4" s="30" t="s">
        <v>1</v>
      </c>
      <c r="D4" s="30" t="s">
        <v>1</v>
      </c>
      <c r="E4" s="112"/>
    </row>
    <row r="5" spans="1:13" s="5" customFormat="1" ht="18.75">
      <c r="A5" s="32"/>
      <c r="B5" s="32"/>
      <c r="C5" s="32"/>
      <c r="D5" s="32"/>
      <c r="E5" s="113"/>
    </row>
    <row r="6" spans="1:13" s="5" customFormat="1" ht="18.75">
      <c r="A6" s="32" t="s">
        <v>160</v>
      </c>
      <c r="B6" s="32"/>
      <c r="C6" s="108">
        <v>2</v>
      </c>
      <c r="D6" s="108"/>
      <c r="E6" s="113"/>
    </row>
    <row r="7" spans="1:13" s="5" customFormat="1" ht="18.75">
      <c r="A7" s="105" t="s">
        <v>161</v>
      </c>
      <c r="B7" s="105"/>
      <c r="C7" s="108">
        <v>20</v>
      </c>
      <c r="D7" s="108"/>
      <c r="E7" s="113"/>
    </row>
    <row r="8" spans="1:13" s="5" customFormat="1" ht="18.75">
      <c r="A8" s="105" t="s">
        <v>162</v>
      </c>
      <c r="B8" s="105"/>
      <c r="C8" s="108">
        <v>66</v>
      </c>
      <c r="D8" s="108"/>
      <c r="E8" s="113"/>
    </row>
    <row r="9" spans="1:13" s="5" customFormat="1" ht="18.75">
      <c r="A9" s="105" t="s">
        <v>163</v>
      </c>
      <c r="B9" s="105"/>
      <c r="C9" s="108">
        <v>3</v>
      </c>
      <c r="D9" s="108"/>
      <c r="E9" s="113"/>
    </row>
    <row r="10" spans="1:13" s="5" customFormat="1" ht="18.75">
      <c r="A10" s="32"/>
      <c r="B10" s="32"/>
      <c r="C10" s="108"/>
      <c r="D10" s="108"/>
      <c r="E10" s="113"/>
    </row>
    <row r="11" spans="1:13" s="5" customFormat="1" ht="18.75">
      <c r="A11" s="32"/>
      <c r="B11" s="32"/>
      <c r="C11" s="108"/>
      <c r="D11" s="108"/>
      <c r="E11" s="113"/>
      <c r="M11" s="5">
        <v>1</v>
      </c>
    </row>
    <row r="12" spans="1:13" s="5" customFormat="1" ht="18.75">
      <c r="A12" s="32"/>
      <c r="B12" s="32"/>
      <c r="C12" s="108"/>
      <c r="D12" s="108"/>
      <c r="E12" s="113"/>
      <c r="M12" s="5" t="s">
        <v>90</v>
      </c>
    </row>
    <row r="13" spans="1:13" s="5" customFormat="1" ht="18.75">
      <c r="A13" s="32"/>
      <c r="B13" s="32"/>
      <c r="C13" s="108"/>
      <c r="D13" s="108"/>
      <c r="E13" s="113"/>
    </row>
    <row r="14" spans="1:13" s="10" customFormat="1" ht="18.75">
      <c r="A14" s="38" t="s">
        <v>88</v>
      </c>
      <c r="B14" s="110"/>
      <c r="C14" s="111">
        <f>SUM(C6:C13)</f>
        <v>91</v>
      </c>
      <c r="D14" s="111"/>
      <c r="E14" s="25"/>
    </row>
    <row r="15" spans="1:13">
      <c r="A15" s="14"/>
      <c r="B15" s="14"/>
      <c r="C15" s="14"/>
      <c r="D15" s="14"/>
    </row>
    <row r="16" spans="1:13" ht="15.75">
      <c r="A16" s="5"/>
    </row>
    <row r="17" spans="1:1" ht="15.75">
      <c r="A17" s="5"/>
    </row>
    <row r="18" spans="1:1" ht="15.75">
      <c r="A18" s="5"/>
    </row>
  </sheetData>
  <phoneticPr fontId="0" type="noConversion"/>
  <pageMargins left="0.75" right="0.75" top="1" bottom="1" header="0.5" footer="0.5"/>
  <pageSetup scale="67" orientation="portrait" r:id="rId1"/>
  <headerFooter alignWithMargins="0"/>
  <rowBreaks count="3" manualBreakCount="3">
    <brk id="84" max="16383" man="1"/>
    <brk id="158" max="16383" man="1"/>
    <brk id="2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Sheet12</vt:lpstr>
      <vt:lpstr>Sheet9</vt:lpstr>
      <vt:lpstr>Sheet10</vt:lpstr>
      <vt:lpstr>Sheet12!Print_Area</vt:lpstr>
      <vt:lpstr>Sheet2!Print_Area</vt:lpstr>
      <vt:lpstr>Sheet5!Print_Area</vt:lpstr>
      <vt:lpstr>Sheet6!Print_Area</vt:lpstr>
    </vt:vector>
  </TitlesOfParts>
  <Company>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halim</dc:creator>
  <cp:lastModifiedBy>Vesel</cp:lastModifiedBy>
  <cp:lastPrinted>2015-07-16T08:44:49Z</cp:lastPrinted>
  <dcterms:created xsi:type="dcterms:W3CDTF">2008-01-24T02:05:32Z</dcterms:created>
  <dcterms:modified xsi:type="dcterms:W3CDTF">2015-07-21T06:57:12Z</dcterms:modified>
</cp:coreProperties>
</file>